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edding photo booth rental oran" sheetId="1" r:id="rId4"/>
    <sheet state="visible" name="Keywords" sheetId="2" r:id="rId5"/>
    <sheet state="visible" name="Content" sheetId="3" r:id="rId6"/>
    <sheet state="visible" name="Calendar Events" sheetId="4" r:id="rId7"/>
  </sheets>
  <definedNames/>
  <calcPr/>
</workbook>
</file>

<file path=xl/sharedStrings.xml><?xml version="1.0" encoding="utf-8"?>
<sst xmlns="http://schemas.openxmlformats.org/spreadsheetml/2006/main" count="198" uniqueCount="110">
  <si>
    <t>target url</t>
  </si>
  <si>
    <t>wedding photo booth rental orange county</t>
  </si>
  <si>
    <t>https://sites.google.com/view/los-angeles-photo-booth-rental/home</t>
  </si>
  <si>
    <t>folder top</t>
  </si>
  <si>
    <t>https://drive.google.com/drive/folders/1S-KDidXyDX7F-2KdKehdqVCd6sEBvk5B?usp=sharing</t>
  </si>
  <si>
    <t>rss feed</t>
  </si>
  <si>
    <t>https://news.google.com/rss/search?q=photobooth&amp;hl=en-US&amp;gl=US&amp;ceid=US:en</t>
  </si>
  <si>
    <t>folder articles</t>
  </si>
  <si>
    <t>wedding photo booth rental orange county Articles</t>
  </si>
  <si>
    <t>https://drive.google.com/drive/folders/1kDUawHQcBQ1Hob9vyihvlu5OKsL1NfdC?usp=sharing</t>
  </si>
  <si>
    <t>folder photos</t>
  </si>
  <si>
    <t>wedding photo booth rental orange county Photos</t>
  </si>
  <si>
    <t>https://drive.google.com/drive/folders/1fsXCaRPC1FhiOOUmRQ8PcyJvNE6kT-V-?usp=sharing</t>
  </si>
  <si>
    <t>folder pdfs</t>
  </si>
  <si>
    <t>wedding photo booth rental orange county PDFs</t>
  </si>
  <si>
    <t>https://drive.google.com/drive/folders/1QOaG303kxuigoITSPmFeQLJ1EcaRWnQr?usp=sharing</t>
  </si>
  <si>
    <t>folder slides</t>
  </si>
  <si>
    <t>wedding photo booth rental orange county Slides</t>
  </si>
  <si>
    <t>https://drive.google.com/drive/folders/1OWh_cNeG9L5sDp8PUjgGBwy49TSPS9Zd?usp=sharing</t>
  </si>
  <si>
    <t>photo</t>
  </si>
  <si>
    <t>https://drive.google.com/file/d/1AodZeiA7Ac8QIr8UnxjYfuzJiL5RcQQW/view?usp=sharing</t>
  </si>
  <si>
    <t>https://drive.google.com/file/d/1PzJhrg80TU-sTu08XfTDAFImkEZnDyd-/view?usp=sharing</t>
  </si>
  <si>
    <t>https://drive.google.com/file/d/1gK71K7ISQMGn330inpDVFB7MXS4L5NQI/view?usp=sharing</t>
  </si>
  <si>
    <t>https://drive.google.com/file/d/1Kst32FGaeeRodGQQg9y3Gp7FawPNVe0w/view?usp=sharing</t>
  </si>
  <si>
    <t>spreadsheet</t>
  </si>
  <si>
    <t>https://docs.google.com/spreadsheets/d/1oP3O83tI7_5t01szr2sQ2BpYDm7ahRqfxc9IyL7oFLE/edit?usp=sharing</t>
  </si>
  <si>
    <t>spreadsheet key</t>
  </si>
  <si>
    <t>wedding photo booth rental orange county key</t>
  </si>
  <si>
    <t>https://docs.google.com/spreadsheet/pub?key=1oP3O83tI7_5t01szr2sQ2BpYDm7ahRqfxc9IyL7oFLE</t>
  </si>
  <si>
    <t>spreadsheet pubhtml</t>
  </si>
  <si>
    <t>wedding photo booth rental orange county pubhtml</t>
  </si>
  <si>
    <t>https://docs.google.com/spreadsheets/d/1oP3O83tI7_5t01szr2sQ2BpYDm7ahRqfxc9IyL7oFLE/pubhtml</t>
  </si>
  <si>
    <t>spreadsheet pub</t>
  </si>
  <si>
    <t>wedding photo booth rental orange county pub</t>
  </si>
  <si>
    <t>https://docs.google.com/spreadsheets/d/1oP3O83tI7_5t01szr2sQ2BpYDm7ahRqfxc9IyL7oFLE/pub</t>
  </si>
  <si>
    <t>spreadsheet view</t>
  </si>
  <si>
    <t>wedding photo booth rental orange county view</t>
  </si>
  <si>
    <t>https://docs.google.com/spreadsheets/d/1oP3O83tI7_5t01szr2sQ2BpYDm7ahRqfxc9IyL7oFLE/view</t>
  </si>
  <si>
    <t>form</t>
  </si>
  <si>
    <t>https://docs.google.com/forms/d/1xomEJdnYj6iks2jpNri_BZmj-0BXMhS6WOm1pB6dG6U/edit?usp=sharing</t>
  </si>
  <si>
    <t>drawing</t>
  </si>
  <si>
    <t>https://docs.google.com/drawings/d/1rTiR2sEGNGdMYp2grqBCmSm5Appz1FqG8TLwPwEb0PE/edit?usp=sharing</t>
  </si>
  <si>
    <t>image</t>
  </si>
  <si>
    <t>CTA or Logo</t>
  </si>
  <si>
    <t>https://drive.google.com/file/d/1QpTiTGFtM9xqrHFr3NrlOHazlavUN-IZ/view?usp=drivesdk</t>
  </si>
  <si>
    <t>image link</t>
  </si>
  <si>
    <t>CTA or Logo - image link</t>
  </si>
  <si>
    <t>https://sites.google.com/view/rental-a-a-selfie-station/home</t>
  </si>
  <si>
    <t>document</t>
  </si>
  <si>
    <t>https://docs.google.com/document/d/1HAoWKXU84PtphJKk0pFl-ElK7QsWNNYMz8ZD4Ap5z0A/edit?usp=sharing</t>
  </si>
  <si>
    <t>document pub</t>
  </si>
  <si>
    <t>https://docs.google.com/document/d/1HAoWKXU84PtphJKk0pFl-ElK7QsWNNYMz8ZD4Ap5z0A/pub</t>
  </si>
  <si>
    <t>document view</t>
  </si>
  <si>
    <t>https://docs.google.com/document/d/1HAoWKXU84PtphJKk0pFl-ElK7QsWNNYMz8ZD4Ap5z0A/view</t>
  </si>
  <si>
    <t>presentation</t>
  </si>
  <si>
    <t>https://docs.google.com/presentation/d/1x7PDIrGXK3-H5to9IHqakJLqPTvj_vta-lHcXaMw-aw/edit?usp=sharing</t>
  </si>
  <si>
    <t>presentation pub</t>
  </si>
  <si>
    <t>https://docs.google.com/presentation/d/1x7PDIrGXK3-H5to9IHqakJLqPTvj_vta-lHcXaMw-aw/pub?start=true&amp;loop=true&amp;delayms=3000</t>
  </si>
  <si>
    <t>presentation view</t>
  </si>
  <si>
    <t>https://docs.google.com/presentation/d/1x7PDIrGXK3-H5to9IHqakJLqPTvj_vta-lHcXaMw-aw/view</t>
  </si>
  <si>
    <t>presentation html</t>
  </si>
  <si>
    <t>wedding photo booth rental orange county html</t>
  </si>
  <si>
    <t>https://docs.google.com/presentation/d/1x7PDIrGXK3-H5to9IHqakJLqPTvj_vta-lHcXaMw-aw/htmlpresent</t>
  </si>
  <si>
    <t>calendar</t>
  </si>
  <si>
    <t>Calendar - wedding photo booth rental orange county</t>
  </si>
  <si>
    <t>https://calendar.google.com/calendar/embed?src=d5b8e4281841aa78e55c20923088698122c17431414ea68a91d484370d136d7a@group.calendar.google.com</t>
  </si>
  <si>
    <t>Calendar - All Day Event</t>
  </si>
  <si>
    <t>Calendar - wedding photo booth rental orange county - Event</t>
  </si>
  <si>
    <t>https://www.google.com/calendar/event?eid=cTc4NjRhbHFibXY4aDgzdTJzaTNqMzE1MHMgZDViOGU0MjgxODQxYWE3OGU1NWMyMDkyMzA4ODY5ODEyMmMxNzQzMTQxNGVhNjhhOTFkNDg0MzcwZDEzNmQ3YUBncm91cC5jYWxlbmRhci5nb29nbGUuY29t</t>
  </si>
  <si>
    <t>https://www.google.com/calendar/event?eid=dGdhOTg2OWFmNWI0ZTZoZmg3NnJsMmpwN3MgZDViOGU0MjgxODQxYWE3OGU1NWMyMDkyMzA4ODY5ODEyMmMxNzQzMTQxNGVhNjhhOTFkNDg0MzcwZDEzNmQ3YUBncm91cC5jYWxlbmRhci5nb29nbGUuY29t</t>
  </si>
  <si>
    <t>https://www.google.com/calendar/event?eid=cXVzc2Fnb3UwNHFmZGNiYTg0bG9uZGtkMG8gZDViOGU0MjgxODQxYWE3OGU1NWMyMDkyMzA4ODY5ODEyMmMxNzQzMTQxNGVhNjhhOTFkNDg0MzcwZDEzNmQ3YUBncm91cC5jYWxlbmRhci5nb29nbGUuY29t</t>
  </si>
  <si>
    <t>https://www.google.com/calendar/event?eid=cnJ1OHJudG1lYnVpZTg1ZjY2cnVoZnY5bmcgZDViOGU0MjgxODQxYWE3OGU1NWMyMDkyMzA4ODY5ODEyMmMxNzQzMTQxNGVhNjhhOTFkNDg0MzcwZDEzNmQ3YUBncm91cC5jYWxlbmRhci5nb29nbGUuY29t</t>
  </si>
  <si>
    <t>https://www.google.com/calendar/event?eid=Y3ZxZ20zOGE2dWVlNGhzMDI1NXI4OW9oYW8gZDViOGU0MjgxODQxYWE3OGU1NWMyMDkyMzA4ODY5ODEyMmMxNzQzMTQxNGVhNjhhOTFkNDg0MzcwZDEzNmQ3YUBncm91cC5jYWxlbmRhci5nb29nbGUuY29t</t>
  </si>
  <si>
    <t>https://www.google.com/calendar/event?eid=cWFwdWhxc3BobzlzdXA3NGU4bm5hODVxZGcgZDViOGU0MjgxODQxYWE3OGU1NWMyMDkyMzA4ODY5ODEyMmMxNzQzMTQxNGVhNjhhOTFkNDg0MzcwZDEzNmQ3YUBncm91cC5jYWxlbmRhci5nb29nbGUuY29t</t>
  </si>
  <si>
    <t>https://www.google.com/calendar/event?eid=dTRmMWRxZ2tzZjlhN2ZyazNiY2Q2dGhqM2MgZDViOGU0MjgxODQxYWE3OGU1NWMyMDkyMzA4ODY5ODEyMmMxNzQzMTQxNGVhNjhhOTFkNDg0MzcwZDEzNmQ3YUBncm91cC5jYWxlbmRhci5nb29nbGUuY29t</t>
  </si>
  <si>
    <t>https://www.google.com/calendar/event?eid=YmtlMGJlN2lmMmh0ZGFjbW5vY3RidTU4YzAgZDViOGU0MjgxODQxYWE3OGU1NWMyMDkyMzA4ODY5ODEyMmMxNzQzMTQxNGVhNjhhOTFkNDg0MzcwZDEzNmQ3YUBncm91cC5jYWxlbmRhci5nb29nbGUuY29t</t>
  </si>
  <si>
    <t>https://www.google.com/calendar/event?eid=czNnZnRtb3EwOGphZjc5MDRrbGRwMmZvZTAgZDViOGU0MjgxODQxYWE3OGU1NWMyMDkyMzA4ODY5ODEyMmMxNzQzMTQxNGVhNjhhOTFkNDg0MzcwZDEzNmQ3YUBncm91cC5jYWxlbmRhci5nb29nbGUuY29t</t>
  </si>
  <si>
    <t>https://www.google.com/calendar/event?eid=dHFzY2gyNjdrZmI2dWdlbTBwdWhvYWFyZTQgZDViOGU0MjgxODQxYWE3OGU1NWMyMDkyMzA4ODY5ODEyMmMxNzQzMTQxNGVhNjhhOTFkNDg0MzcwZDEzNmQ3YUBncm91cC5jYWxlbmRhci5nb29nbGUuY29t</t>
  </si>
  <si>
    <t>https://www.google.com/calendar/event?eid=ajVuaGdzdHNvbmZhaXZncXZ1NnBlbHNxbWcgZDViOGU0MjgxODQxYWE3OGU1NWMyMDkyMzA4ODY5ODEyMmMxNzQzMTQxNGVhNjhhOTFkNDg0MzcwZDEzNmQ3YUBncm91cC5jYWxlbmRhci5nb29nbGUuY29t</t>
  </si>
  <si>
    <t>https://www.google.com/calendar/event?eid=dmJscWhpdW5wOGdnMW1hNzEwYjdmNzBrbGcgZDViOGU0MjgxODQxYWE3OGU1NWMyMDkyMzA4ODY5ODEyMmMxNzQzMTQxNGVhNjhhOTFkNDg0MzcwZDEzNmQ3YUBncm91cC5jYWxlbmRhci5nb29nbGUuY29t</t>
  </si>
  <si>
    <t>https://www.google.com/calendar/event?eid=dmRmMThlM2s3bDltN2MxYXF0NWpxMmdxMmMgZDViOGU0MjgxODQxYWE3OGU1NWMyMDkyMzA4ODY5ODEyMmMxNzQzMTQxNGVhNjhhOTFkNDg0MzcwZDEzNmQ3YUBncm91cC5jYWxlbmRhci5nb29nbGUuY29t</t>
  </si>
  <si>
    <t>https://www.google.com/calendar/event?eid=aHJyNHA3bzdtbGhtYWs0bnFpZ3RzbHZ0OWMgZDViOGU0MjgxODQxYWE3OGU1NWMyMDkyMzA4ODY5ODEyMmMxNzQzMTQxNGVhNjhhOTFkNDg0MzcwZDEzNmQ3YUBncm91cC5jYWxlbmRhci5nb29nbGUuY29t</t>
  </si>
  <si>
    <t>https://www.google.com/calendar/event?eid=bGJvaTYxbTZyMXZibmkwb3JucWZjaXNwdm8gZDViOGU0MjgxODQxYWE3OGU1NWMyMDkyMzA4ODY5ODEyMmMxNzQzMTQxNGVhNjhhOTFkNDg0MzcwZDEzNmQ3YUBncm91cC5jYWxlbmRhci5nb29nbGUuY29t</t>
  </si>
  <si>
    <t>video</t>
  </si>
  <si>
    <t>https://youtu.be/StoUDKqo4Mg</t>
  </si>
  <si>
    <t>https://youtu.be/4V21Y-AhXqI</t>
  </si>
  <si>
    <t>https://youtu.be/C-4iGzy53wY</t>
  </si>
  <si>
    <t>sheet</t>
  </si>
  <si>
    <t>Sheet1</t>
  </si>
  <si>
    <t>https://docs.google.com/spreadsheets/d/1oP3O83tI7_5t01szr2sQ2BpYDm7ahRqfxc9IyL7oFLE/edit#gid=0</t>
  </si>
  <si>
    <t>Keywords</t>
  </si>
  <si>
    <t>https://docs.google.com/spreadsheets/d/1oP3O83tI7_5t01szr2sQ2BpYDm7ahRqfxc9IyL7oFLE/edit#gid=2027947827</t>
  </si>
  <si>
    <t>Content</t>
  </si>
  <si>
    <t>https://docs.google.com/spreadsheets/d/1oP3O83tI7_5t01szr2sQ2BpYDm7ahRqfxc9IyL7oFLE/edit#gid=1695890682</t>
  </si>
  <si>
    <t>Calendar Events</t>
  </si>
  <si>
    <t>https://docs.google.com/spreadsheets/d/1oP3O83tI7_5t01szr2sQ2BpYDm7ahRqfxc9IyL7oFLE/edit#gid=1459282529</t>
  </si>
  <si>
    <t>keyword</t>
  </si>
  <si>
    <t>article</t>
  </si>
  <si>
    <t xml:space="preserve">{360 photo booths are a hit with new product companies. Consumers can test out new footwear, fashion, and technology before turning around to share epic 360-degree moments with their followers. To be honest, because the 360 photo booth is such a novel and exciting experience, we could go on and on about it. The possibilities are truly infinite. The 360 Photo Booth is one of the hottest commodities on the market, and they book up quickly. So, whether you have an event or just want to hire a booth for you and your friends, you must contact us as soon as you pick your date. We'll answer all of your questions and show you how this incredible new technology works. But be warned: we'll definitely talk your ear off because we're so pleased about our new 360 photo booth rental. It's not because 360 photo booth rentals don't provide a lot of options. As usual, we get shiny object syndrome whenever we see something high-end and entirely technologically new. There's also a new 360-degree slow motion picture booth. And this time it's blowing our minds! If you've gone to a movie theater recently, you've probably seen the 360-degree photo booth function. It frequently manifests itself during a tense scene. Everything comes to a halt, and your eyes are taken in by a stunning 360-degree slow-motion picture of the scene.  A 360-degree photo booth rental in Los Angeles creates visually exciting and lifelike video recordings that will entice you to return to the scene again and again. And you truly have the impression of being in the center. A high-definition camera rotates around your subject, recording it and converting it into a shareable slow-motion video. Bring on the gifs! You don't have to wait for your 360 video because the results are given instantly to your guest's email. Does anybody really need an excuse to experiment with this cutting-edge technology?  We didn't think so, but if you're looking for an excuse, we'll have an event to legitimize your play time. Here are a few examples: Nothing beats the thrill of recording a sporting event. Perhaps a video in slow motion. Instead of yearbook images, consider this unique memory maker for your team. Weddings, bar mitzvahs, and graduations provide an excellent opportunity for him to capture a complete picture of his important day. You may literally advance events at any moment, ensuring that you don't miss a detail by traveling back in time. Imagine being able to capture a 360-degree video of Christmas with your family and friends. What if you could go back in time and revisit these lovely Christmas moments with your loved ones?||We crave connection and community with the world around us as a society. Cameras, phones, headsets, watches, tablets, computers, and tech are all around us. Share what we do, how we look, what we wear, where we are, how many steps we took to get there, and how many calories we burned along the way. We are always in touch with our community via various social media platforms. Of course, we'd like to express our congratulations as well! For weddings, proms, parties, reunions, dances, and other special occasions! Hang out, be silly, be social, and get some printing done. To book your next event, please contact the Lucky Frog. Are you getting married? A family gathering? Christmas party at work? Open house for graduation? or perhaps a dance party? Read on if you answered yes to any of these questions. Streamer wallpapers have been around for a while, but they are making a comeback now that everyone is in party mode. The "bold is beautiful'' adage fits perfectly with the streamer backgrounds we designed in-house. To finish the look, We added a Greatest Year Ever neon sign and a balloon garland for texture and to frame the scene. At The Lucky Frog Booth, we take personalization and customization extremely seriously. We take pride in providing a completely customized service in which your photo booth print designs blend in with your wedding or event stationery. It adds to the overall atmosphere of the day or event and illustrates that everything was carefully planned and not left to chance. We collaborate with each client to develop a style that is unique to them. This means that each print design we create is unique. You can have a custom design created just for you. We understand that brides and grooms spend hours looking for the perfect wedding stationery. From wedding invites to table names, everything is taken care of. |It's prom season right around the corner. Prom season is just around the corner. That means the kids get dressed up, get dressed up, and dance the night away with their friends! We understand how difficult it can be to think of fun and creative ways to have fun at work and outside of work. Although I could be biased, Lucky Frog has always been a big hit at proms. We love seeing how much our customers enjoy using our photo booth to express themselves and capture their prom memories. Why photo booths are ideal for prom planning There are numerous reasons.... |Prom photos are now a tradition, but the days of stiff, posed, and unflattering prom photos are long gone! Teens have the opportunity to fully express themselves in the photo booth. You can photograph your date, friends, or favorite teacher. We've witnessed creativity and humor while working at prom events. Traditional posing photos defy imagination! The focus of prom is on dancing. It's dancing, but it can be exhausting! When organizing a prom, you want your students to be able to get off the dance floor. A photo booth is ideal for unwinding and having fun!  Each Lucky Frog photo booth rental includes a variety of props. Hats, shields, goofy glasses, feather boas, and other props are available to enhance your student's photo booth experience. Props are the best way to encourage your prop guests to be spontaneous! Whether students are extroverted or shy, they can all pick their favorite prop and get silly on camera with their friends. Prom is one of those events in your life that you will never forget. It's an iconic part of the high school experience that everyone remembers.|Our most popular package combines unlimited slow motion video and custom photo printing to wow your guests. Your guests will be laughing the entire time, whether it's a corporate event, a wedding, or a bar/bat mitzvah. Confetti cannons, big bucks, and bubbles will help you create hilarious slow motion videos! Today It's your big day. Take advantage of our all-inclusive premium photo booth. Lucky Frog Photo Booth uses a sleek photo kiosk that combines photo prints, hashtag prints, and slow motion videos. Make a statement at your next event by being completely unique. No other service provides this ground-breaking photo booth experience. Bring a classic outdoor or inflatable photo booth to your event to capture memories. This is not your typical boring black box photo booth experience. The touchscreen photo experience provides guests with unlimited custom prints, social sharing, and the ability to convert photos into interactive GIFs. The booth's sleek and modern design is appealing to your guests. We believe that your event is important and that you should get what you want. Choose from a Classic Photo Booth, Slow Mo 360 Video Booth, Slow Motion Video Booth, and other services. We design the ideal package for your event. Feel free to mix and match our services to create your own one-of-a-kind booth design. Bring our 360° slow motion video booth to your event to capture memories in an unusual way. Get the most up-to-date video booth for your event. Whether it's a corporate event, wedding, or bar/bat mitzvah, your guests are guaranteed to be dancing the entire time. Fancy lights and bubbles contribute to the creation of stunning 360 slow motion videos. Ultra-modern 360-degree slow motion videos. A slow motion video booth rental from The Lucky Frog can provide an exciting and memorable activity for your guests to enjoy at your next OC or neighboring Orange County party. Our video booths can record up to six people lip syncing and placing their faces atop animated dancing figures to create a one-of-a-kind keepsake Web gallery using the most recent advances in green screen technology. Your event will be the talk of town! Furthermore, Lucky Frog will handle all of the details for your slomo video booth rental, so you won't have to worry about its setup or operation. When you choose us for your party rental equipment, we will deliver and remove every item we supply, as well as ensure that everything is properly arranged to meet the needs of your event. Whatever rentals you choose from The Lucky Frog, you can expect them to be in good working order as well as present an appealing appearance, because we clean and inspect all of our equipment in between uses to keep it in top shape. Contact The Lucky Frog today to learn more about music video booths and other high-quality party rentals in Orange County.||}
</t>
  </si>
  <si>
    <t>&lt;p&gt;{360 photo booths are a hit with new product companies. Consumers can test out new footwear, fashion, and technology before turning around to share epic 360-degree moments with their followers. To be honest, because the 360 photo booth is such a novel and exciting experience, we could go on and on about it. The possibilities are truly infinite. The 360 Photo Booth is one of the hottest commodities on the market, and they book up quickly.&amp;nbsp;So, whether you have an event or just want to hire a booth for you and your friends, you must contact us as soon as you pick your date. We'll answer all of your questions and show you how this incredible new technology works. But be warned: we'll definitely talk your ear off because we're so pleased about our new 360 photo booth rental. It's not because 360 photo booth rentals don't provide a lot of options. As usual, we get shiny object syndrome whenever we see something high-end and entirely technologically new. There's also a new 360-degree slow motion picture booth. And this time it's blowing our minds! If you've gone to a movie theater recently, you've probably seen the 360-degree photo booth function. It frequently manifests itself during a tense scene. Everything comes to a halt, and your eyes are taken in by a stunning 360-degree slow-motion picture of the scene.&amp;nbsp;&amp;nbsp;A 360-degree photo booth rental in Los Angeles creates visually exciting and lifelike video recordings that will entice you to return to the scene again and again. And you truly have the impression of being in the center. A high-definition camera rotates around your subject, recording it and converting it into a shareable slow-motion video. Bring on the gifs! You don't have to wait for your 360 video because the results are given instantly to your guest's email. Does anybody really need an excuse to experiment with this cutting-edge technology?&amp;nbsp;&amp;nbsp;We didn't think so, but if you're looking for an excuse, we'll have an event to legitimize your play time. Here are a few examples: Nothing beats the thrill of recording a sporting event. Perhaps a video in slow motion. Instead of yearbook images, consider this unique memory maker for your team. Weddings, bar mitzvahs, and graduations provide an excellent opportunity for him to capture a complete picture of his important day. You may literally advance events at any moment, ensuring that you don't miss a detail by traveling back in time. Imagine being able to capture a 360-degree video of Christmas with your family and friends. What if you could go back in time and revisit these lovely Christmas moments with your loved ones?||We crave connection and community with the world around us as a society. Cameras, phones, headsets, watches, tablets, computers, and tech are all around us. Share what we do, how we look, what we wear, where we are, how many steps we took to get there, and how many calories we burned along the way. We are always in touch with our community via various social media platforms. Of course, we'd like to express our congratulations as well! For weddings, proms, parties, reunions, dances, and other special occasions! Hang out, be silly, be social, and get some printing done.&amp;nbsp;To book your next event, please contact the Lucky Frog.&amp;nbsp;Are you getting married? A family gathering? Christmas party at work? Open house for graduation? or perhaps a dance party? Read on if you answered yes to any of these questions. Streamer wallpapers have been around for a while, but they are making a comeback now that everyone is in party mode. The "bold is beautiful'' adage fits perfectly with the streamer backgrounds we designed in-house. To finish the look, We added a Greatest Year Ever neon sign and a balloon garland for texture and to frame the scene. At The Lucky Frog Booth, we take personalization and customization extremely seriously. We take pride in providing a completely customized service in which your photo booth print designs blend in with your wedding or event stationery. It adds to the overall atmosphere of the day or event and illustrates that everything was carefully planned and not left to chance. We collaborate with each client to develop a style that is unique to them. This means that each print design we create is unique. You can have a custom design created just for you. We understand that brides and grooms spend hours looking for the perfect wedding stationery. From wedding invites to table names, everything is taken care of. |It's prom season right around the corner. Prom season is just around the corner. That means the kids get dressed up, get dressed up, and dance the night away with their friends! We understand how difficult it can be to think of fun and creative ways to have fun at work and outside of work. Although I could be biased, Lucky Frog has always been a big hit at proms. We love seeing how much our customers enjoy using our photo booth to express themselves and capture their prom memories. Why photo booths are ideal for prom planning There are numerous reasons....&amp;nbsp;|Prom photos are now a tradition, but the days of stiff, posed, and unflattering prom photos are long gone! Teens have the opportunity to fully express themselves in the photo booth. You can photograph your date, friends, or favorite teacher. We've witnessed creativity and humor while working at prom events. Traditional posing photos defy imagination! The focus of prom is on dancing. It's dancing, but it can be exhausting! When organizing a prom, you want your students to be able to get off the dance floor. A photo booth is ideal for unwinding and having fun!&amp;nbsp;&amp;nbsp;Each Lucky Frog photo booth rental includes a variety of props. Hats, shields, goofy glasses, feather boas, and other props are available to enhance your student's photo booth experience. Props are the best way to encourage your prop guests to be spontaneous!&amp;nbsp;Whether students are extroverted or shy, they can all pick their favorite prop and get silly on camera with their friends. Prom is one of those events in your life that you will never forget. It's an iconic part of the high school experience that everyone remembers.|Our most popular package combines unlimited slow motion video and custom photo printing to wow your guests. Your guests will be laughing the entire time, whether it's a corporate event, a wedding, or a bar/bat mitzvah. Confetti cannons, big bucks, and bubbles will help you create hilarious slow motion videos! Today It's your big day. Take advantage of our all-inclusive premium photo booth. Lucky Frog Photo Booth uses a sleek photo kiosk that combines photo prints, hashtag prints, and slow motion videos. Make a statement at your next event by being completely unique. No other service provides this ground-breaking photo booth experience. Bring a classic outdoor or inflatable photo booth to your event to capture memories. This is not your typical boring black box photo booth experience. The touchscreen photo experience provides guests with unlimited custom prints, social sharing, and the ability to convert photos into interactive GIFs. The booth's sleek and modern design is appealing to your guests. We believe that your event is important and that you should get what you want. Choose from a Classic Photo Booth, Slow Mo 360 Video Booth, Slow Motion Video Booth, and other services. We design the ideal package for your event. Feel free to mix and match our services to create your own one-of-a-kind booth design. Bring our 360° slow motion video booth to your event to capture memories in an unusual way. Get the most up-to-date video booth for your event. Whether it's a corporate event, wedding, or bar/bat mitzvah, your guests are guaranteed to be dancing the entire time. Fancy lights and bubbles contribute to the creation of stunning 360 slow motion videos. Ultra-modern 360-degree slow motion videos. A slow motion video booth rental from The Lucky Frog can provide an exciting and memorable activity for your guests to enjoy at your next OC or neighboring Orange County party. Our video booths can record up to six people lip syncing and placing their faces atop animated dancing figures to create a one-of-a-kind keepsake Web gallery using the most recent advances in green screen technology. Your event will be the talk of town! Furthermore, Lucky Frog will handle all of the details for your slomo video booth rental, so you won't have to worry about its setup or operation. When you choose us for your party rental equipment, we will deliver and remove every item we supply, as well as ensure that everything is properly arranged to meet the needs of your event. Whatever rentals you choose from The Lucky Frog, you can expect them to be in good working order as well as present an appealing appearance, because we clean and inspect all of our equipment in between uses to keep it in top shape. Contact The Lucky Frog today to learn more about music video booths and other high-quality party rentals in Orange County.||}&lt;/p&gt;</t>
  </si>
  <si>
    <t xml:space="preserve">It's prom season right around the corner. Prom season is just around the corner. That means the kids get dressed up, get dressed up, and dance the night away with their friends! We understand how difficult it can be to think of fun and creative ways to have fun at work and outside of work. Although I could be biased, Lucky Frog has always been a big hit at proms. We love seeing how much our customers enjoy using our photo booth to express themselves and capture their prom memories. Why photo booths are ideal for prom planning There are numerous reasons.... 
</t>
  </si>
  <si>
    <t>Business Name</t>
  </si>
  <si>
    <t>Lucky Frog Photo Booth | 360 Video Booth Rental Los Angeles</t>
  </si>
  <si>
    <t>Business Address</t>
  </si>
  <si>
    <t>532 S Olive St, Los Angeles, CA 90013</t>
  </si>
  <si>
    <t>Business Phone</t>
  </si>
  <si>
    <t>562-303-9926</t>
  </si>
  <si>
    <t>Business Latitude</t>
  </si>
  <si>
    <t>Business Longitude</t>
  </si>
  <si>
    <t>All Day Event</t>
  </si>
</sst>
</file>

<file path=xl/styles.xml><?xml version="1.0" encoding="utf-8"?>
<styleSheet xmlns="http://schemas.openxmlformats.org/spreadsheetml/2006/main" xmlns:x14ac="http://schemas.microsoft.com/office/spreadsheetml/2009/9/ac" xmlns:mc="http://schemas.openxmlformats.org/markup-compatibility/2006">
  <fonts count="4">
    <font>
      <sz val="10.0"/>
      <color rgb="FF000000"/>
      <name val="Arial"/>
      <scheme val="minor"/>
    </font>
    <font>
      <color theme="1"/>
      <name val="Arial"/>
      <scheme val="minor"/>
    </font>
    <font>
      <u/>
      <color rgb="FF0000FF"/>
    </font>
    <font>
      <u/>
      <color rgb="FF0000FF"/>
    </font>
  </fonts>
  <fills count="2">
    <fill>
      <patternFill patternType="none"/>
    </fill>
    <fill>
      <patternFill patternType="lightGray"/>
    </fill>
  </fills>
  <borders count="1">
    <border/>
  </borders>
  <cellStyleXfs count="1">
    <xf borderId="0" fillId="0" fontId="0" numFmtId="0" applyAlignment="1" applyFont="1"/>
  </cellStyleXfs>
  <cellXfs count="6">
    <xf borderId="0" fillId="0" fontId="0" numFmtId="0" xfId="0" applyAlignment="1" applyFont="1">
      <alignment readingOrder="0" shrinkToFit="0" vertical="bottom" wrapText="0"/>
    </xf>
    <xf borderId="0" fillId="0" fontId="1" numFmtId="0" xfId="0" applyFont="1"/>
    <xf borderId="0" fillId="0" fontId="1" numFmtId="0" xfId="0" applyAlignment="1" applyFont="1">
      <alignment readingOrder="0"/>
    </xf>
    <xf borderId="0" fillId="0" fontId="2" numFmtId="0" xfId="0" applyAlignment="1" applyFont="1">
      <alignment readingOrder="0"/>
    </xf>
    <xf borderId="0" fillId="0" fontId="3" numFmtId="0" xfId="0" applyFont="1"/>
    <xf quotePrefix="1" borderId="0" fillId="0" fontId="1"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google.com/calendar/event?eid=dmJscWhpdW5wOGdnMW1hNzEwYjdmNzBrbGcgZDViOGU0MjgxODQxYWE3OGU1NWMyMDkyMzA4ODY5ODEyMmMxNzQzMTQxNGVhNjhhOTFkNDg0MzcwZDEzNmQ3YUBncm91cC5jYWxlbmRhci5nb29nbGUuY29t" TargetMode="External"/><Relationship Id="rId42" Type="http://schemas.openxmlformats.org/officeDocument/2006/relationships/hyperlink" Target="https://www.google.com/calendar/event?eid=aHJyNHA3bzdtbGhtYWs0bnFpZ3RzbHZ0OWMgZDViOGU0MjgxODQxYWE3OGU1NWMyMDkyMzA4ODY5ODEyMmMxNzQzMTQxNGVhNjhhOTFkNDg0MzcwZDEzNmQ3YUBncm91cC5jYWxlbmRhci5nb29nbGUuY29t" TargetMode="External"/><Relationship Id="rId41" Type="http://schemas.openxmlformats.org/officeDocument/2006/relationships/hyperlink" Target="https://www.google.com/calendar/event?eid=dmRmMThlM2s3bDltN2MxYXF0NWpxMmdxMmMgZDViOGU0MjgxODQxYWE3OGU1NWMyMDkyMzA4ODY5ODEyMmMxNzQzMTQxNGVhNjhhOTFkNDg0MzcwZDEzNmQ3YUBncm91cC5jYWxlbmRhci5nb29nbGUuY29t" TargetMode="External"/><Relationship Id="rId44" Type="http://schemas.openxmlformats.org/officeDocument/2006/relationships/hyperlink" Target="https://youtu.be/StoUDKqo4Mg" TargetMode="External"/><Relationship Id="rId43" Type="http://schemas.openxmlformats.org/officeDocument/2006/relationships/hyperlink" Target="https://www.google.com/calendar/event?eid=bGJvaTYxbTZyMXZibmkwb3JucWZjaXNwdm8gZDViOGU0MjgxODQxYWE3OGU1NWMyMDkyMzA4ODY5ODEyMmMxNzQzMTQxNGVhNjhhOTFkNDg0MzcwZDEzNmQ3YUBncm91cC5jYWxlbmRhci5nb29nbGUuY29t" TargetMode="External"/><Relationship Id="rId46" Type="http://schemas.openxmlformats.org/officeDocument/2006/relationships/hyperlink" Target="https://youtu.be/C-4iGzy53wY" TargetMode="External"/><Relationship Id="rId45" Type="http://schemas.openxmlformats.org/officeDocument/2006/relationships/hyperlink" Target="https://youtu.be/4V21Y-AhXqI" TargetMode="External"/><Relationship Id="rId1" Type="http://schemas.openxmlformats.org/officeDocument/2006/relationships/hyperlink" Target="https://sites.google.com/view/los-angeles-photo-booth-rental/home" TargetMode="External"/><Relationship Id="rId2" Type="http://schemas.openxmlformats.org/officeDocument/2006/relationships/hyperlink" Target="https://drive.google.com/drive/folders/1S-KDidXyDX7F-2KdKehdqVCd6sEBvk5B?usp=sharing" TargetMode="External"/><Relationship Id="rId3" Type="http://schemas.openxmlformats.org/officeDocument/2006/relationships/hyperlink" Target="https://news.google.com/rss/search?q=photobooth&amp;hl=en-US&amp;gl=US&amp;ceid=US:en" TargetMode="External"/><Relationship Id="rId4" Type="http://schemas.openxmlformats.org/officeDocument/2006/relationships/hyperlink" Target="https://drive.google.com/drive/folders/1kDUawHQcBQ1Hob9vyihvlu5OKsL1NfdC?usp=sharing" TargetMode="External"/><Relationship Id="rId9" Type="http://schemas.openxmlformats.org/officeDocument/2006/relationships/hyperlink" Target="https://drive.google.com/file/d/1PzJhrg80TU-sTu08XfTDAFImkEZnDyd-/view?usp=sharing" TargetMode="External"/><Relationship Id="rId48" Type="http://schemas.openxmlformats.org/officeDocument/2006/relationships/hyperlink" Target="https://docs.google.com/spreadsheets/d/1oP3O83tI7_5t01szr2sQ2BpYDm7ahRqfxc9IyL7oFLE/edit" TargetMode="External"/><Relationship Id="rId47" Type="http://schemas.openxmlformats.org/officeDocument/2006/relationships/hyperlink" Target="https://docs.google.com/spreadsheets/d/1oP3O83tI7_5t01szr2sQ2BpYDm7ahRqfxc9IyL7oFLE/edit" TargetMode="External"/><Relationship Id="rId49" Type="http://schemas.openxmlformats.org/officeDocument/2006/relationships/hyperlink" Target="https://docs.google.com/spreadsheets/d/1oP3O83tI7_5t01szr2sQ2BpYDm7ahRqfxc9IyL7oFLE/edit" TargetMode="External"/><Relationship Id="rId5" Type="http://schemas.openxmlformats.org/officeDocument/2006/relationships/hyperlink" Target="https://drive.google.com/drive/folders/1fsXCaRPC1FhiOOUmRQ8PcyJvNE6kT-V-?usp=sharing" TargetMode="External"/><Relationship Id="rId6" Type="http://schemas.openxmlformats.org/officeDocument/2006/relationships/hyperlink" Target="https://drive.google.com/drive/folders/1QOaG303kxuigoITSPmFeQLJ1EcaRWnQr?usp=sharing" TargetMode="External"/><Relationship Id="rId7" Type="http://schemas.openxmlformats.org/officeDocument/2006/relationships/hyperlink" Target="https://drive.google.com/drive/folders/1OWh_cNeG9L5sDp8PUjgGBwy49TSPS9Zd?usp=sharing" TargetMode="External"/><Relationship Id="rId8" Type="http://schemas.openxmlformats.org/officeDocument/2006/relationships/hyperlink" Target="https://drive.google.com/file/d/1AodZeiA7Ac8QIr8UnxjYfuzJiL5RcQQW/view?usp=sharing" TargetMode="External"/><Relationship Id="rId31" Type="http://schemas.openxmlformats.org/officeDocument/2006/relationships/hyperlink" Target="https://www.google.com/calendar/event?eid=cXVzc2Fnb3UwNHFmZGNiYTg0bG9uZGtkMG8gZDViOGU0MjgxODQxYWE3OGU1NWMyMDkyMzA4ODY5ODEyMmMxNzQzMTQxNGVhNjhhOTFkNDg0MzcwZDEzNmQ3YUBncm91cC5jYWxlbmRhci5nb29nbGUuY29t" TargetMode="External"/><Relationship Id="rId30" Type="http://schemas.openxmlformats.org/officeDocument/2006/relationships/hyperlink" Target="https://www.google.com/calendar/event?eid=dGdhOTg2OWFmNWI0ZTZoZmg3NnJsMmpwN3MgZDViOGU0MjgxODQxYWE3OGU1NWMyMDkyMzA4ODY5ODEyMmMxNzQzMTQxNGVhNjhhOTFkNDg0MzcwZDEzNmQ3YUBncm91cC5jYWxlbmRhci5nb29nbGUuY29t" TargetMode="External"/><Relationship Id="rId33" Type="http://schemas.openxmlformats.org/officeDocument/2006/relationships/hyperlink" Target="https://www.google.com/calendar/event?eid=Y3ZxZ20zOGE2dWVlNGhzMDI1NXI4OW9oYW8gZDViOGU0MjgxODQxYWE3OGU1NWMyMDkyMzA4ODY5ODEyMmMxNzQzMTQxNGVhNjhhOTFkNDg0MzcwZDEzNmQ3YUBncm91cC5jYWxlbmRhci5nb29nbGUuY29t" TargetMode="External"/><Relationship Id="rId32" Type="http://schemas.openxmlformats.org/officeDocument/2006/relationships/hyperlink" Target="https://www.google.com/calendar/event?eid=cnJ1OHJudG1lYnVpZTg1ZjY2cnVoZnY5bmcgZDViOGU0MjgxODQxYWE3OGU1NWMyMDkyMzA4ODY5ODEyMmMxNzQzMTQxNGVhNjhhOTFkNDg0MzcwZDEzNmQ3YUBncm91cC5jYWxlbmRhci5nb29nbGUuY29t" TargetMode="External"/><Relationship Id="rId35" Type="http://schemas.openxmlformats.org/officeDocument/2006/relationships/hyperlink" Target="https://www.google.com/calendar/event?eid=dTRmMWRxZ2tzZjlhN2ZyazNiY2Q2dGhqM2MgZDViOGU0MjgxODQxYWE3OGU1NWMyMDkyMzA4ODY5ODEyMmMxNzQzMTQxNGVhNjhhOTFkNDg0MzcwZDEzNmQ3YUBncm91cC5jYWxlbmRhci5nb29nbGUuY29t" TargetMode="External"/><Relationship Id="rId34" Type="http://schemas.openxmlformats.org/officeDocument/2006/relationships/hyperlink" Target="https://www.google.com/calendar/event?eid=cWFwdWhxc3BobzlzdXA3NGU4bm5hODVxZGcgZDViOGU0MjgxODQxYWE3OGU1NWMyMDkyMzA4ODY5ODEyMmMxNzQzMTQxNGVhNjhhOTFkNDg0MzcwZDEzNmQ3YUBncm91cC5jYWxlbmRhci5nb29nbGUuY29t" TargetMode="External"/><Relationship Id="rId37" Type="http://schemas.openxmlformats.org/officeDocument/2006/relationships/hyperlink" Target="https://www.google.com/calendar/event?eid=czNnZnRtb3EwOGphZjc5MDRrbGRwMmZvZTAgZDViOGU0MjgxODQxYWE3OGU1NWMyMDkyMzA4ODY5ODEyMmMxNzQzMTQxNGVhNjhhOTFkNDg0MzcwZDEzNmQ3YUBncm91cC5jYWxlbmRhci5nb29nbGUuY29t" TargetMode="External"/><Relationship Id="rId36" Type="http://schemas.openxmlformats.org/officeDocument/2006/relationships/hyperlink" Target="https://www.google.com/calendar/event?eid=YmtlMGJlN2lmMmh0ZGFjbW5vY3RidTU4YzAgZDViOGU0MjgxODQxYWE3OGU1NWMyMDkyMzA4ODY5ODEyMmMxNzQzMTQxNGVhNjhhOTFkNDg0MzcwZDEzNmQ3YUBncm91cC5jYWxlbmRhci5nb29nbGUuY29t" TargetMode="External"/><Relationship Id="rId39" Type="http://schemas.openxmlformats.org/officeDocument/2006/relationships/hyperlink" Target="https://www.google.com/calendar/event?eid=ajVuaGdzdHNvbmZhaXZncXZ1NnBlbHNxbWcgZDViOGU0MjgxODQxYWE3OGU1NWMyMDkyMzA4ODY5ODEyMmMxNzQzMTQxNGVhNjhhOTFkNDg0MzcwZDEzNmQ3YUBncm91cC5jYWxlbmRhci5nb29nbGUuY29t" TargetMode="External"/><Relationship Id="rId38" Type="http://schemas.openxmlformats.org/officeDocument/2006/relationships/hyperlink" Target="https://www.google.com/calendar/event?eid=dHFzY2gyNjdrZmI2dWdlbTBwdWhvYWFyZTQgZDViOGU0MjgxODQxYWE3OGU1NWMyMDkyMzA4ODY5ODEyMmMxNzQzMTQxNGVhNjhhOTFkNDg0MzcwZDEzNmQ3YUBncm91cC5jYWxlbmRhci5nb29nbGUuY29t" TargetMode="External"/><Relationship Id="rId20" Type="http://schemas.openxmlformats.org/officeDocument/2006/relationships/hyperlink" Target="https://sites.google.com/view/rental-a-a-selfie-station/home" TargetMode="External"/><Relationship Id="rId22" Type="http://schemas.openxmlformats.org/officeDocument/2006/relationships/hyperlink" Target="https://docs.google.com/document/d/1HAoWKXU84PtphJKk0pFl-ElK7QsWNNYMz8ZD4Ap5z0A/pub" TargetMode="External"/><Relationship Id="rId21" Type="http://schemas.openxmlformats.org/officeDocument/2006/relationships/hyperlink" Target="https://docs.google.com/document/d/1HAoWKXU84PtphJKk0pFl-ElK7QsWNNYMz8ZD4Ap5z0A/edit?usp=sharing" TargetMode="External"/><Relationship Id="rId24" Type="http://schemas.openxmlformats.org/officeDocument/2006/relationships/hyperlink" Target="https://docs.google.com/presentation/d/1x7PDIrGXK3-H5to9IHqakJLqPTvj_vta-lHcXaMw-aw/edit?usp=sharing" TargetMode="External"/><Relationship Id="rId23" Type="http://schemas.openxmlformats.org/officeDocument/2006/relationships/hyperlink" Target="https://docs.google.com/document/d/1HAoWKXU84PtphJKk0pFl-ElK7QsWNNYMz8ZD4Ap5z0A/view" TargetMode="External"/><Relationship Id="rId26" Type="http://schemas.openxmlformats.org/officeDocument/2006/relationships/hyperlink" Target="https://docs.google.com/presentation/d/1x7PDIrGXK3-H5to9IHqakJLqPTvj_vta-lHcXaMw-aw/view" TargetMode="External"/><Relationship Id="rId25" Type="http://schemas.openxmlformats.org/officeDocument/2006/relationships/hyperlink" Target="https://docs.google.com/presentation/d/1x7PDIrGXK3-H5to9IHqakJLqPTvj_vta-lHcXaMw-aw/pub?start=true&amp;loop=true&amp;delayms=3000" TargetMode="External"/><Relationship Id="rId28" Type="http://schemas.openxmlformats.org/officeDocument/2006/relationships/hyperlink" Target="https://calendar.google.com/calendar/embed?src=d5b8e4281841aa78e55c20923088698122c17431414ea68a91d484370d136d7a@group.calendar.google.com" TargetMode="External"/><Relationship Id="rId27" Type="http://schemas.openxmlformats.org/officeDocument/2006/relationships/hyperlink" Target="https://docs.google.com/presentation/d/1x7PDIrGXK3-H5to9IHqakJLqPTvj_vta-lHcXaMw-aw/htmlpresent" TargetMode="External"/><Relationship Id="rId29" Type="http://schemas.openxmlformats.org/officeDocument/2006/relationships/hyperlink" Target="https://www.google.com/calendar/event?eid=cTc4NjRhbHFibXY4aDgzdTJzaTNqMzE1MHMgZDViOGU0MjgxODQxYWE3OGU1NWMyMDkyMzA4ODY5ODEyMmMxNzQzMTQxNGVhNjhhOTFkNDg0MzcwZDEzNmQ3YUBncm91cC5jYWxlbmRhci5nb29nbGUuY29t" TargetMode="External"/><Relationship Id="rId51" Type="http://schemas.openxmlformats.org/officeDocument/2006/relationships/drawing" Target="../drawings/drawing1.xml"/><Relationship Id="rId50" Type="http://schemas.openxmlformats.org/officeDocument/2006/relationships/hyperlink" Target="https://docs.google.com/spreadsheets/d/1oP3O83tI7_5t01szr2sQ2BpYDm7ahRqfxc9IyL7oFLE/edit" TargetMode="External"/><Relationship Id="rId11" Type="http://schemas.openxmlformats.org/officeDocument/2006/relationships/hyperlink" Target="https://drive.google.com/file/d/1Kst32FGaeeRodGQQg9y3Gp7FawPNVe0w/view?usp=sharing" TargetMode="External"/><Relationship Id="rId10" Type="http://schemas.openxmlformats.org/officeDocument/2006/relationships/hyperlink" Target="https://drive.google.com/file/d/1gK71K7ISQMGn330inpDVFB7MXS4L5NQI/view?usp=sharing" TargetMode="External"/><Relationship Id="rId13" Type="http://schemas.openxmlformats.org/officeDocument/2006/relationships/hyperlink" Target="https://docs.google.com/spreadsheet/pub?key=1oP3O83tI7_5t01szr2sQ2BpYDm7ahRqfxc9IyL7oFLE" TargetMode="External"/><Relationship Id="rId12" Type="http://schemas.openxmlformats.org/officeDocument/2006/relationships/hyperlink" Target="https://docs.google.com/spreadsheets/d/1oP3O83tI7_5t01szr2sQ2BpYDm7ahRqfxc9IyL7oFLE/edit?usp=sharing" TargetMode="External"/><Relationship Id="rId15" Type="http://schemas.openxmlformats.org/officeDocument/2006/relationships/hyperlink" Target="https://docs.google.com/spreadsheets/d/1oP3O83tI7_5t01szr2sQ2BpYDm7ahRqfxc9IyL7oFLE/pub" TargetMode="External"/><Relationship Id="rId14" Type="http://schemas.openxmlformats.org/officeDocument/2006/relationships/hyperlink" Target="https://docs.google.com/spreadsheets/d/1oP3O83tI7_5t01szr2sQ2BpYDm7ahRqfxc9IyL7oFLE/pubhtml" TargetMode="External"/><Relationship Id="rId17" Type="http://schemas.openxmlformats.org/officeDocument/2006/relationships/hyperlink" Target="https://docs.google.com/forms/d/1xomEJdnYj6iks2jpNri_BZmj-0BXMhS6WOm1pB6dG6U/edit?usp=sharing" TargetMode="External"/><Relationship Id="rId16" Type="http://schemas.openxmlformats.org/officeDocument/2006/relationships/hyperlink" Target="https://docs.google.com/spreadsheets/d/1oP3O83tI7_5t01szr2sQ2BpYDm7ahRqfxc9IyL7oFLE/view" TargetMode="External"/><Relationship Id="rId19" Type="http://schemas.openxmlformats.org/officeDocument/2006/relationships/hyperlink" Target="https://drive.google.com/file/d/1QpTiTGFtM9xqrHFr3NrlOHazlavUN-IZ/view?usp=drivesdk" TargetMode="External"/><Relationship Id="rId18" Type="http://schemas.openxmlformats.org/officeDocument/2006/relationships/hyperlink" Target="https://docs.google.com/drawings/d/1rTiR2sEGNGdMYp2grqBCmSm5Appz1FqG8TLwPwEb0PE/edit?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sites.google.com/view/los-angeles-photo-booth-rental/home"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google.com/calendar/event?eid=cTc4NjRhbHFibXY4aDgzdTJzaTNqMzE1MHMgZDViOGU0MjgxODQxYWE3OGU1NWMyMDkyMzA4ODY5ODEyMmMxNzQzMTQxNGVhNjhhOTFkNDg0MzcwZDEzNmQ3YUBncm91cC5jYWxlbmRhci5nb29nbGUuY29t" TargetMode="External"/><Relationship Id="rId2" Type="http://schemas.openxmlformats.org/officeDocument/2006/relationships/hyperlink" Target="https://www.google.com/calendar/event?eid=dGdhOTg2OWFmNWI0ZTZoZmg3NnJsMmpwN3MgZDViOGU0MjgxODQxYWE3OGU1NWMyMDkyMzA4ODY5ODEyMmMxNzQzMTQxNGVhNjhhOTFkNDg0MzcwZDEzNmQ3YUBncm91cC5jYWxlbmRhci5nb29nbGUuY29t" TargetMode="External"/><Relationship Id="rId3" Type="http://schemas.openxmlformats.org/officeDocument/2006/relationships/hyperlink" Target="https://www.google.com/calendar/event?eid=cXVzc2Fnb3UwNHFmZGNiYTg0bG9uZGtkMG8gZDViOGU0MjgxODQxYWE3OGU1NWMyMDkyMzA4ODY5ODEyMmMxNzQzMTQxNGVhNjhhOTFkNDg0MzcwZDEzNmQ3YUBncm91cC5jYWxlbmRhci5nb29nbGUuY29t" TargetMode="External"/><Relationship Id="rId4" Type="http://schemas.openxmlformats.org/officeDocument/2006/relationships/hyperlink" Target="https://www.google.com/calendar/event?eid=cnJ1OHJudG1lYnVpZTg1ZjY2cnVoZnY5bmcgZDViOGU0MjgxODQxYWE3OGU1NWMyMDkyMzA4ODY5ODEyMmMxNzQzMTQxNGVhNjhhOTFkNDg0MzcwZDEzNmQ3YUBncm91cC5jYWxlbmRhci5nb29nbGUuY29t" TargetMode="External"/><Relationship Id="rId9" Type="http://schemas.openxmlformats.org/officeDocument/2006/relationships/hyperlink" Target="https://www.google.com/calendar/event?eid=czNnZnRtb3EwOGphZjc5MDRrbGRwMmZvZTAgZDViOGU0MjgxODQxYWE3OGU1NWMyMDkyMzA4ODY5ODEyMmMxNzQzMTQxNGVhNjhhOTFkNDg0MzcwZDEzNmQ3YUBncm91cC5jYWxlbmRhci5nb29nbGUuY29t" TargetMode="External"/><Relationship Id="rId5" Type="http://schemas.openxmlformats.org/officeDocument/2006/relationships/hyperlink" Target="https://www.google.com/calendar/event?eid=Y3ZxZ20zOGE2dWVlNGhzMDI1NXI4OW9oYW8gZDViOGU0MjgxODQxYWE3OGU1NWMyMDkyMzA4ODY5ODEyMmMxNzQzMTQxNGVhNjhhOTFkNDg0MzcwZDEzNmQ3YUBncm91cC5jYWxlbmRhci5nb29nbGUuY29t" TargetMode="External"/><Relationship Id="rId6" Type="http://schemas.openxmlformats.org/officeDocument/2006/relationships/hyperlink" Target="https://www.google.com/calendar/event?eid=cWFwdWhxc3BobzlzdXA3NGU4bm5hODVxZGcgZDViOGU0MjgxODQxYWE3OGU1NWMyMDkyMzA4ODY5ODEyMmMxNzQzMTQxNGVhNjhhOTFkNDg0MzcwZDEzNmQ3YUBncm91cC5jYWxlbmRhci5nb29nbGUuY29t" TargetMode="External"/><Relationship Id="rId7" Type="http://schemas.openxmlformats.org/officeDocument/2006/relationships/hyperlink" Target="https://www.google.com/calendar/event?eid=dTRmMWRxZ2tzZjlhN2ZyazNiY2Q2dGhqM2MgZDViOGU0MjgxODQxYWE3OGU1NWMyMDkyMzA4ODY5ODEyMmMxNzQzMTQxNGVhNjhhOTFkNDg0MzcwZDEzNmQ3YUBncm91cC5jYWxlbmRhci5nb29nbGUuY29t" TargetMode="External"/><Relationship Id="rId8" Type="http://schemas.openxmlformats.org/officeDocument/2006/relationships/hyperlink" Target="https://www.google.com/calendar/event?eid=YmtlMGJlN2lmMmh0ZGFjbW5vY3RidTU4YzAgZDViOGU0MjgxODQxYWE3OGU1NWMyMDkyMzA4ODY5ODEyMmMxNzQzMTQxNGVhNjhhOTFkNDg0MzcwZDEzNmQ3YUBncm91cC5jYWxlbmRhci5nb29nbGUuY29t" TargetMode="External"/><Relationship Id="rId11" Type="http://schemas.openxmlformats.org/officeDocument/2006/relationships/hyperlink" Target="https://www.google.com/calendar/event?eid=ajVuaGdzdHNvbmZhaXZncXZ1NnBlbHNxbWcgZDViOGU0MjgxODQxYWE3OGU1NWMyMDkyMzA4ODY5ODEyMmMxNzQzMTQxNGVhNjhhOTFkNDg0MzcwZDEzNmQ3YUBncm91cC5jYWxlbmRhci5nb29nbGUuY29t" TargetMode="External"/><Relationship Id="rId10" Type="http://schemas.openxmlformats.org/officeDocument/2006/relationships/hyperlink" Target="https://www.google.com/calendar/event?eid=dHFzY2gyNjdrZmI2dWdlbTBwdWhvYWFyZTQgZDViOGU0MjgxODQxYWE3OGU1NWMyMDkyMzA4ODY5ODEyMmMxNzQzMTQxNGVhNjhhOTFkNDg0MzcwZDEzNmQ3YUBncm91cC5jYWxlbmRhci5nb29nbGUuY29t" TargetMode="External"/><Relationship Id="rId13" Type="http://schemas.openxmlformats.org/officeDocument/2006/relationships/hyperlink" Target="https://www.google.com/calendar/event?eid=dmRmMThlM2s3bDltN2MxYXF0NWpxMmdxMmMgZDViOGU0MjgxODQxYWE3OGU1NWMyMDkyMzA4ODY5ODEyMmMxNzQzMTQxNGVhNjhhOTFkNDg0MzcwZDEzNmQ3YUBncm91cC5jYWxlbmRhci5nb29nbGUuY29t" TargetMode="External"/><Relationship Id="rId12" Type="http://schemas.openxmlformats.org/officeDocument/2006/relationships/hyperlink" Target="https://www.google.com/calendar/event?eid=dmJscWhpdW5wOGdnMW1hNzEwYjdmNzBrbGcgZDViOGU0MjgxODQxYWE3OGU1NWMyMDkyMzA4ODY5ODEyMmMxNzQzMTQxNGVhNjhhOTFkNDg0MzcwZDEzNmQ3YUBncm91cC5jYWxlbmRhci5nb29nbGUuY29t" TargetMode="External"/><Relationship Id="rId15" Type="http://schemas.openxmlformats.org/officeDocument/2006/relationships/hyperlink" Target="https://www.google.com/calendar/event?eid=bGJvaTYxbTZyMXZibmkwb3JucWZjaXNwdm8gZDViOGU0MjgxODQxYWE3OGU1NWMyMDkyMzA4ODY5ODEyMmMxNzQzMTQxNGVhNjhhOTFkNDg0MzcwZDEzNmQ3YUBncm91cC5jYWxlbmRhci5nb29nbGUuY29t" TargetMode="External"/><Relationship Id="rId14" Type="http://schemas.openxmlformats.org/officeDocument/2006/relationships/hyperlink" Target="https://www.google.com/calendar/event?eid=aHJyNHA3bzdtbGhtYWs0bnFpZ3RzbHZ0OWMgZDViOGU0MjgxODQxYWE3OGU1NWMyMDkyMzA4ODY5ODEyMmMxNzQzMTQxNGVhNjhhOTFkNDg0MzcwZDEzNmQ3YUBncm91cC5jYWxlbmRhci5nb29nbGUuY29t" TargetMode="External"/><Relationship Id="rId16"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8.88"/>
  </cols>
  <sheetData>
    <row r="1" ht="295.5" customHeight="1">
      <c r="A1" s="1" t="str">
        <f>HYPERLINK("https://sites.google.com/view/rental-a-a-selfie-station/home", IMAGE("https://lh3.googleusercontent.com/d/1QpTiTGFtM9xqrHFr3NrlOHazlavUN-IZ"))</f>
        <v>#REF!</v>
      </c>
    </row>
    <row r="2" ht="112.5" customHeight="1">
      <c r="A2" s="2" t="s">
        <v>0</v>
      </c>
      <c r="B2" s="2" t="s">
        <v>1</v>
      </c>
      <c r="C2" s="1" t="str">
        <f>HYPERLINK("https://sites.google.com/view/los-angeles-photo-booth-rental/home", IMAGE("https://chart.googleapis.com/chart?chs=150x150&amp;cht=qr&amp;chl=https://sites.google.com/view/los-angeles-photo-booth-rental/home",1))</f>
        <v>#REF!</v>
      </c>
      <c r="D2" s="3" t="s">
        <v>2</v>
      </c>
      <c r="E2" s="4" t="str">
        <f>HYPERLINK("https://sites.google.com/view/los-angeles-photo-booth-rental/home","wedding photo booth rental orange county")</f>
        <v>wedding photo booth rental orange county</v>
      </c>
    </row>
    <row r="3" ht="112.5" customHeight="1">
      <c r="A3" s="2" t="s">
        <v>3</v>
      </c>
      <c r="B3" s="2" t="s">
        <v>1</v>
      </c>
      <c r="C3" s="1" t="str">
        <f>HYPERLINK("https://drive.google.com/drive/folders/1S-KDidXyDX7F-2KdKehdqVCd6sEBvk5B?usp=sharing", IMAGE("https://chart.googleapis.com/chart?chs=150x150&amp;cht=qr&amp;chl=https://drive.google.com/drive/folders/1S-KDidXyDX7F-2KdKehdqVCd6sEBvk5B?usp=sharing",1))</f>
        <v>#REF!</v>
      </c>
      <c r="D3" s="3" t="s">
        <v>4</v>
      </c>
      <c r="E3" s="4" t="str">
        <f>HYPERLINK("https://drive.google.com/drive/folders/1S-KDidXyDX7F-2KdKehdqVCd6sEBvk5B?usp=sharing","wedding photo booth rental orange county")</f>
        <v>wedding photo booth rental orange county</v>
      </c>
    </row>
    <row r="4" ht="112.5" customHeight="1">
      <c r="A4" s="2" t="s">
        <v>5</v>
      </c>
      <c r="B4" s="2" t="s">
        <v>1</v>
      </c>
      <c r="C4" s="1" t="str">
        <f>HYPERLINK("https://news.google.com/rss/search?q=photobooth&amp;hl=en-US&amp;gl=US&amp;ceid=US:en", IMAGE("https://chart.googleapis.com/chart?chs=150x150&amp;cht=qr&amp;chl=https://news.google.com/rss/search?q=photobooth&amp;hl=en-US&amp;gl=US&amp;ceid=US:en",1))</f>
        <v>#REF!</v>
      </c>
      <c r="D4" s="3" t="s">
        <v>6</v>
      </c>
      <c r="E4" s="4" t="str">
        <f>HYPERLINK("https://news.google.com/rss/search?q=photobooth&amp;hl=en-US&amp;gl=US&amp;ceid=US:en","wedding photo booth rental orange county")</f>
        <v>wedding photo booth rental orange county</v>
      </c>
    </row>
    <row r="5" ht="112.5" customHeight="1">
      <c r="A5" s="2" t="s">
        <v>7</v>
      </c>
      <c r="B5" s="2" t="s">
        <v>8</v>
      </c>
      <c r="C5" s="1" t="str">
        <f>HYPERLINK("https://drive.google.com/drive/folders/1kDUawHQcBQ1Hob9vyihvlu5OKsL1NfdC?usp=sharing", IMAGE("https://chart.googleapis.com/chart?chs=150x150&amp;cht=qr&amp;chl=https://drive.google.com/drive/folders/1kDUawHQcBQ1Hob9vyihvlu5OKsL1NfdC?usp=sharing",1))</f>
        <v>#REF!</v>
      </c>
      <c r="D5" s="3" t="s">
        <v>9</v>
      </c>
      <c r="E5" s="4" t="str">
        <f>HYPERLINK("https://drive.google.com/drive/folders/1kDUawHQcBQ1Hob9vyihvlu5OKsL1NfdC?usp=sharing","wedding photo booth rental orange county Articles")</f>
        <v>wedding photo booth rental orange county Articles</v>
      </c>
    </row>
    <row r="6" ht="112.5" customHeight="1">
      <c r="A6" s="2" t="s">
        <v>10</v>
      </c>
      <c r="B6" s="2" t="s">
        <v>11</v>
      </c>
      <c r="C6" s="1" t="str">
        <f>HYPERLINK("https://drive.google.com/drive/folders/1fsXCaRPC1FhiOOUmRQ8PcyJvNE6kT-V-?usp=sharing", IMAGE("https://chart.googleapis.com/chart?chs=150x150&amp;cht=qr&amp;chl=https://drive.google.com/drive/folders/1fsXCaRPC1FhiOOUmRQ8PcyJvNE6kT-V-?usp=sharing",1))</f>
        <v>#REF!</v>
      </c>
      <c r="D6" s="3" t="s">
        <v>12</v>
      </c>
      <c r="E6" s="4" t="str">
        <f>HYPERLINK("https://drive.google.com/drive/folders/1fsXCaRPC1FhiOOUmRQ8PcyJvNE6kT-V-?usp=sharing","wedding photo booth rental orange county Photos")</f>
        <v>wedding photo booth rental orange county Photos</v>
      </c>
    </row>
    <row r="7" ht="112.5" customHeight="1">
      <c r="A7" s="2" t="s">
        <v>13</v>
      </c>
      <c r="B7" s="2" t="s">
        <v>14</v>
      </c>
      <c r="C7" s="1" t="str">
        <f>HYPERLINK("https://drive.google.com/drive/folders/1QOaG303kxuigoITSPmFeQLJ1EcaRWnQr?usp=sharing", IMAGE("https://chart.googleapis.com/chart?chs=150x150&amp;cht=qr&amp;chl=https://drive.google.com/drive/folders/1QOaG303kxuigoITSPmFeQLJ1EcaRWnQr?usp=sharing",1))</f>
        <v>#REF!</v>
      </c>
      <c r="D7" s="3" t="s">
        <v>15</v>
      </c>
      <c r="E7" s="4" t="str">
        <f>HYPERLINK("https://drive.google.com/drive/folders/1QOaG303kxuigoITSPmFeQLJ1EcaRWnQr?usp=sharing","wedding photo booth rental orange county PDFs")</f>
        <v>wedding photo booth rental orange county PDFs</v>
      </c>
    </row>
    <row r="8" ht="112.5" customHeight="1">
      <c r="A8" s="2" t="s">
        <v>16</v>
      </c>
      <c r="B8" s="2" t="s">
        <v>17</v>
      </c>
      <c r="C8" s="1" t="str">
        <f>HYPERLINK("https://drive.google.com/drive/folders/1OWh_cNeG9L5sDp8PUjgGBwy49TSPS9Zd?usp=sharing", IMAGE("https://chart.googleapis.com/chart?chs=150x150&amp;cht=qr&amp;chl=https://drive.google.com/drive/folders/1OWh_cNeG9L5sDp8PUjgGBwy49TSPS9Zd?usp=sharing",1))</f>
        <v>#REF!</v>
      </c>
      <c r="D8" s="3" t="s">
        <v>18</v>
      </c>
      <c r="E8" s="4" t="str">
        <f>HYPERLINK("https://drive.google.com/drive/folders/1OWh_cNeG9L5sDp8PUjgGBwy49TSPS9Zd?usp=sharing","wedding photo booth rental orange county Slides")</f>
        <v>wedding photo booth rental orange county Slides</v>
      </c>
    </row>
    <row r="9" ht="112.5" customHeight="1">
      <c r="A9" s="2" t="s">
        <v>19</v>
      </c>
      <c r="B9" s="2" t="s">
        <v>1</v>
      </c>
      <c r="C9" s="1" t="str">
        <f>HYPERLINK("https://drive.google.com/file/d/1AodZeiA7Ac8QIr8UnxjYfuzJiL5RcQQW/view?usp=sharing", IMAGE("https://chart.googleapis.com/chart?chs=150x150&amp;cht=qr&amp;chl=https://drive.google.com/file/d/1AodZeiA7Ac8QIr8UnxjYfuzJiL5RcQQW/view?usp=sharing",1))</f>
        <v>#REF!</v>
      </c>
      <c r="D9" s="3" t="s">
        <v>20</v>
      </c>
      <c r="E9" s="4" t="str">
        <f>HYPERLINK("https://drive.google.com/file/d/1AodZeiA7Ac8QIr8UnxjYfuzJiL5RcQQW/view?usp=sharing","wedding photo booth rental orange county")</f>
        <v>wedding photo booth rental orange county</v>
      </c>
    </row>
    <row r="10" ht="112.5" customHeight="1">
      <c r="A10" s="2" t="s">
        <v>19</v>
      </c>
      <c r="B10" s="2" t="s">
        <v>1</v>
      </c>
      <c r="C10" s="1" t="str">
        <f>HYPERLINK("https://drive.google.com/file/d/1PzJhrg80TU-sTu08XfTDAFImkEZnDyd-/view?usp=sharing", IMAGE("https://chart.googleapis.com/chart?chs=150x150&amp;cht=qr&amp;chl=https://drive.google.com/file/d/1PzJhrg80TU-sTu08XfTDAFImkEZnDyd-/view?usp=sharing",1))</f>
        <v>#REF!</v>
      </c>
      <c r="D10" s="3" t="s">
        <v>21</v>
      </c>
      <c r="E10" s="4" t="str">
        <f>HYPERLINK("https://drive.google.com/file/d/1PzJhrg80TU-sTu08XfTDAFImkEZnDyd-/view?usp=sharing","wedding photo booth rental orange county")</f>
        <v>wedding photo booth rental orange county</v>
      </c>
    </row>
    <row r="11" ht="112.5" customHeight="1">
      <c r="A11" s="2" t="s">
        <v>19</v>
      </c>
      <c r="B11" s="2" t="s">
        <v>1</v>
      </c>
      <c r="C11" s="1" t="str">
        <f>HYPERLINK("https://drive.google.com/file/d/1gK71K7ISQMGn330inpDVFB7MXS4L5NQI/view?usp=sharing", IMAGE("https://chart.googleapis.com/chart?chs=150x150&amp;cht=qr&amp;chl=https://drive.google.com/file/d/1gK71K7ISQMGn330inpDVFB7MXS4L5NQI/view?usp=sharing",1))</f>
        <v>#REF!</v>
      </c>
      <c r="D11" s="3" t="s">
        <v>22</v>
      </c>
      <c r="E11" s="4" t="str">
        <f>HYPERLINK("https://drive.google.com/file/d/1gK71K7ISQMGn330inpDVFB7MXS4L5NQI/view?usp=sharing","wedding photo booth rental orange county")</f>
        <v>wedding photo booth rental orange county</v>
      </c>
    </row>
    <row r="12" ht="112.5" customHeight="1">
      <c r="A12" s="2" t="s">
        <v>19</v>
      </c>
      <c r="B12" s="2" t="s">
        <v>1</v>
      </c>
      <c r="C12" s="1" t="str">
        <f>HYPERLINK("https://drive.google.com/file/d/1Kst32FGaeeRodGQQg9y3Gp7FawPNVe0w/view?usp=sharing", IMAGE("https://chart.googleapis.com/chart?chs=150x150&amp;cht=qr&amp;chl=https://drive.google.com/file/d/1Kst32FGaeeRodGQQg9y3Gp7FawPNVe0w/view?usp=sharing",1))</f>
        <v>#REF!</v>
      </c>
      <c r="D12" s="3" t="s">
        <v>23</v>
      </c>
      <c r="E12" s="4" t="str">
        <f>HYPERLINK("https://drive.google.com/file/d/1Kst32FGaeeRodGQQg9y3Gp7FawPNVe0w/view?usp=sharing","wedding photo booth rental orange county")</f>
        <v>wedding photo booth rental orange county</v>
      </c>
    </row>
    <row r="13" ht="112.5" customHeight="1">
      <c r="A13" s="2" t="s">
        <v>24</v>
      </c>
      <c r="B13" s="2" t="s">
        <v>1</v>
      </c>
      <c r="C13" s="1" t="str">
        <f>HYPERLINK("https://docs.google.com/spreadsheets/d/1oP3O83tI7_5t01szr2sQ2BpYDm7ahRqfxc9IyL7oFLE/edit?usp=sharing", IMAGE("https://chart.googleapis.com/chart?chs=150x150&amp;cht=qr&amp;chl=https://docs.google.com/spreadsheets/d/1oP3O83tI7_5t01szr2sQ2BpYDm7ahRqfxc9IyL7oFLE/edit?usp=sharing",1))</f>
        <v>#REF!</v>
      </c>
      <c r="D13" s="3" t="s">
        <v>25</v>
      </c>
      <c r="E13" s="4" t="str">
        <f t="shared" ref="E13:E17" si="1">HYPERLINK("https://docs.google.com/spreadsheets/d/1oP3O83tI7_5t01szr2sQ2BpYDm7ahRqfxc9IyL7oFLE/edit?usp=sharing","wedding photo booth rental orange county")</f>
        <v>wedding photo booth rental orange county</v>
      </c>
    </row>
    <row r="14" ht="112.5" customHeight="1">
      <c r="A14" s="2" t="s">
        <v>26</v>
      </c>
      <c r="B14" s="2" t="s">
        <v>27</v>
      </c>
      <c r="C14" s="1" t="str">
        <f>HYPERLINK("https://docs.google.com/spreadsheet/pub?key=1oP3O83tI7_5t01szr2sQ2BpYDm7ahRqfxc9IyL7oFLE", IMAGE("https://chart.googleapis.com/chart?chs=150x150&amp;cht=qr&amp;chl=https://docs.google.com/spreadsheet/pub?key=1oP3O83tI7_5t01szr2sQ2BpYDm7ahRqfxc9IyL7oFLE",1))</f>
        <v>#REF!</v>
      </c>
      <c r="D14" s="3" t="s">
        <v>28</v>
      </c>
      <c r="E14" s="4" t="str">
        <f t="shared" si="1"/>
        <v>wedding photo booth rental orange county</v>
      </c>
    </row>
    <row r="15" ht="112.5" customHeight="1">
      <c r="A15" s="2" t="s">
        <v>29</v>
      </c>
      <c r="B15" s="2" t="s">
        <v>30</v>
      </c>
      <c r="C15" s="1" t="str">
        <f>HYPERLINK("https://docs.google.com/spreadsheets/d/1oP3O83tI7_5t01szr2sQ2BpYDm7ahRqfxc9IyL7oFLE/pubhtml", IMAGE("https://chart.googleapis.com/chart?chs=150x150&amp;cht=qr&amp;chl=https://docs.google.com/spreadsheets/d/1oP3O83tI7_5t01szr2sQ2BpYDm7ahRqfxc9IyL7oFLE/pubhtml",1))</f>
        <v>#REF!</v>
      </c>
      <c r="D15" s="3" t="s">
        <v>31</v>
      </c>
      <c r="E15" s="4" t="str">
        <f t="shared" si="1"/>
        <v>wedding photo booth rental orange county</v>
      </c>
    </row>
    <row r="16" ht="112.5" customHeight="1">
      <c r="A16" s="2" t="s">
        <v>32</v>
      </c>
      <c r="B16" s="2" t="s">
        <v>33</v>
      </c>
      <c r="C16" s="1" t="str">
        <f>HYPERLINK("https://docs.google.com/spreadsheets/d/1oP3O83tI7_5t01szr2sQ2BpYDm7ahRqfxc9IyL7oFLE/pub", IMAGE("https://chart.googleapis.com/chart?chs=150x150&amp;cht=qr&amp;chl=https://docs.google.com/spreadsheets/d/1oP3O83tI7_5t01szr2sQ2BpYDm7ahRqfxc9IyL7oFLE/pub",1))</f>
        <v>#REF!</v>
      </c>
      <c r="D16" s="3" t="s">
        <v>34</v>
      </c>
      <c r="E16" s="4" t="str">
        <f t="shared" si="1"/>
        <v>wedding photo booth rental orange county</v>
      </c>
    </row>
    <row r="17" ht="112.5" customHeight="1">
      <c r="A17" s="2" t="s">
        <v>35</v>
      </c>
      <c r="B17" s="2" t="s">
        <v>36</v>
      </c>
      <c r="C17" s="1" t="str">
        <f>HYPERLINK("https://docs.google.com/spreadsheets/d/1oP3O83tI7_5t01szr2sQ2BpYDm7ahRqfxc9IyL7oFLE/view", IMAGE("https://chart.googleapis.com/chart?chs=150x150&amp;cht=qr&amp;chl=https://docs.google.com/spreadsheets/d/1oP3O83tI7_5t01szr2sQ2BpYDm7ahRqfxc9IyL7oFLE/view",1))</f>
        <v>#REF!</v>
      </c>
      <c r="D17" s="3" t="s">
        <v>37</v>
      </c>
      <c r="E17" s="4" t="str">
        <f t="shared" si="1"/>
        <v>wedding photo booth rental orange county</v>
      </c>
    </row>
    <row r="18" ht="112.5" customHeight="1">
      <c r="A18" s="2" t="s">
        <v>38</v>
      </c>
      <c r="B18" s="2" t="s">
        <v>1</v>
      </c>
      <c r="C18" s="1" t="str">
        <f>HYPERLINK("https://docs.google.com/forms/d/1xomEJdnYj6iks2jpNri_BZmj-0BXMhS6WOm1pB6dG6U/edit?usp=sharing", IMAGE("https://chart.googleapis.com/chart?chs=150x150&amp;cht=qr&amp;chl=https://docs.google.com/forms/d/1xomEJdnYj6iks2jpNri_BZmj-0BXMhS6WOm1pB6dG6U/edit?usp=sharing",1))</f>
        <v>#REF!</v>
      </c>
      <c r="D18" s="3" t="s">
        <v>39</v>
      </c>
      <c r="E18" s="4" t="str">
        <f>HYPERLINK("https://docs.google.com/forms/d/1xomEJdnYj6iks2jpNri_BZmj-0BXMhS6WOm1pB6dG6U/edit?usp=sharing","wedding photo booth rental orange county")</f>
        <v>wedding photo booth rental orange county</v>
      </c>
    </row>
    <row r="19" ht="112.5" customHeight="1">
      <c r="A19" s="2" t="s">
        <v>40</v>
      </c>
      <c r="B19" s="2" t="s">
        <v>1</v>
      </c>
      <c r="C19" s="1" t="str">
        <f>HYPERLINK("https://docs.google.com/drawings/d/1rTiR2sEGNGdMYp2grqBCmSm5Appz1FqG8TLwPwEb0PE/edit?usp=sharing", IMAGE("https://chart.googleapis.com/chart?chs=150x150&amp;cht=qr&amp;chl=https://docs.google.com/drawings/d/1rTiR2sEGNGdMYp2grqBCmSm5Appz1FqG8TLwPwEb0PE/edit?usp=sharing",1))</f>
        <v>#REF!</v>
      </c>
      <c r="D19" s="3" t="s">
        <v>41</v>
      </c>
      <c r="E19" s="4" t="str">
        <f>HYPERLINK("https://docs.google.com/drawings/d/1rTiR2sEGNGdMYp2grqBCmSm5Appz1FqG8TLwPwEb0PE/edit?usp=sharing","wedding photo booth rental orange county")</f>
        <v>wedding photo booth rental orange county</v>
      </c>
    </row>
    <row r="20" ht="112.5" customHeight="1">
      <c r="A20" s="2" t="s">
        <v>42</v>
      </c>
      <c r="B20" s="2" t="s">
        <v>43</v>
      </c>
      <c r="C20" s="1" t="str">
        <f>HYPERLINK("https://drive.google.com/file/d/1QpTiTGFtM9xqrHFr3NrlOHazlavUN-IZ/view?usp=drivesdk", IMAGE("https://chart.googleapis.com/chart?chs=150x150&amp;cht=qr&amp;chl=https://drive.google.com/file/d/1QpTiTGFtM9xqrHFr3NrlOHazlavUN-IZ/view?usp=drivesdk",1))</f>
        <v>#REF!</v>
      </c>
      <c r="D20" s="3" t="s">
        <v>44</v>
      </c>
    </row>
    <row r="21" ht="112.5" customHeight="1">
      <c r="A21" s="2" t="s">
        <v>45</v>
      </c>
      <c r="B21" s="2" t="s">
        <v>46</v>
      </c>
      <c r="C21" s="1" t="str">
        <f>HYPERLINK("https://sites.google.com/view/rental-a-a-selfie-station/home", IMAGE("https://chart.googleapis.com/chart?chs=150x150&amp;cht=qr&amp;chl=https://sites.google.com/view/rental-a-a-selfie-station/home",1))</f>
        <v>#REF!</v>
      </c>
      <c r="D21" s="3" t="s">
        <v>47</v>
      </c>
    </row>
    <row r="22" ht="112.5" customHeight="1">
      <c r="A22" s="2" t="s">
        <v>48</v>
      </c>
      <c r="B22" s="2" t="s">
        <v>1</v>
      </c>
      <c r="C22" s="1" t="str">
        <f>HYPERLINK("https://docs.google.com/document/d/1HAoWKXU84PtphJKk0pFl-ElK7QsWNNYMz8ZD4Ap5z0A/edit?usp=sharing", IMAGE("https://chart.googleapis.com/chart?chs=150x150&amp;cht=qr&amp;chl=https://docs.google.com/document/d/1HAoWKXU84PtphJKk0pFl-ElK7QsWNNYMz8ZD4Ap5z0A/edit?usp=sharing",1))</f>
        <v>#REF!</v>
      </c>
      <c r="D22" s="3" t="s">
        <v>49</v>
      </c>
      <c r="E22" s="4" t="str">
        <f t="shared" ref="E22:E24" si="2">HYPERLINK("https://docs.google.com/document/d/1HAoWKXU84PtphJKk0pFl-ElK7QsWNNYMz8ZD4Ap5z0A/edit?usp=sharing","wedding photo booth rental orange county")</f>
        <v>wedding photo booth rental orange county</v>
      </c>
    </row>
    <row r="23" ht="112.5" customHeight="1">
      <c r="A23" s="2" t="s">
        <v>50</v>
      </c>
      <c r="B23" s="2" t="s">
        <v>33</v>
      </c>
      <c r="C23" s="1" t="str">
        <f>HYPERLINK("https://docs.google.com/document/d/1HAoWKXU84PtphJKk0pFl-ElK7QsWNNYMz8ZD4Ap5z0A/pub", IMAGE("https://chart.googleapis.com/chart?chs=150x150&amp;cht=qr&amp;chl=https://docs.google.com/document/d/1HAoWKXU84PtphJKk0pFl-ElK7QsWNNYMz8ZD4Ap5z0A/pub",1))</f>
        <v>#REF!</v>
      </c>
      <c r="D23" s="3" t="s">
        <v>51</v>
      </c>
      <c r="E23" s="4" t="str">
        <f t="shared" si="2"/>
        <v>wedding photo booth rental orange county</v>
      </c>
    </row>
    <row r="24" ht="112.5" customHeight="1">
      <c r="A24" s="2" t="s">
        <v>52</v>
      </c>
      <c r="B24" s="2" t="s">
        <v>36</v>
      </c>
      <c r="C24" s="1" t="str">
        <f>HYPERLINK("https://docs.google.com/document/d/1HAoWKXU84PtphJKk0pFl-ElK7QsWNNYMz8ZD4Ap5z0A/view", IMAGE("https://chart.googleapis.com/chart?chs=150x150&amp;cht=qr&amp;chl=https://docs.google.com/document/d/1HAoWKXU84PtphJKk0pFl-ElK7QsWNNYMz8ZD4Ap5z0A/view",1))</f>
        <v>#REF!</v>
      </c>
      <c r="D24" s="3" t="s">
        <v>53</v>
      </c>
      <c r="E24" s="4" t="str">
        <f t="shared" si="2"/>
        <v>wedding photo booth rental orange county</v>
      </c>
    </row>
    <row r="25" ht="112.5" customHeight="1">
      <c r="A25" s="2" t="s">
        <v>54</v>
      </c>
      <c r="B25" s="2" t="s">
        <v>1</v>
      </c>
      <c r="C25" s="1" t="str">
        <f>HYPERLINK("https://docs.google.com/presentation/d/1x7PDIrGXK3-H5to9IHqakJLqPTvj_vta-lHcXaMw-aw/edit?usp=sharing", IMAGE("https://chart.googleapis.com/chart?chs=150x150&amp;cht=qr&amp;chl=https://docs.google.com/presentation/d/1x7PDIrGXK3-H5to9IHqakJLqPTvj_vta-lHcXaMw-aw/edit?usp=sharing",1))</f>
        <v>#REF!</v>
      </c>
      <c r="D25" s="3" t="s">
        <v>55</v>
      </c>
      <c r="E25" s="4" t="str">
        <f t="shared" ref="E25:E28" si="3">HYPERLINK("https://docs.google.com/presentation/d/1x7PDIrGXK3-H5to9IHqakJLqPTvj_vta-lHcXaMw-aw/edit?usp=sharing","wedding photo booth rental orange county")</f>
        <v>wedding photo booth rental orange county</v>
      </c>
    </row>
    <row r="26" ht="112.5" customHeight="1">
      <c r="A26" s="2" t="s">
        <v>56</v>
      </c>
      <c r="B26" s="2" t="s">
        <v>33</v>
      </c>
      <c r="C26" s="1" t="str">
        <f>HYPERLINK("https://docs.google.com/presentation/d/1x7PDIrGXK3-H5to9IHqakJLqPTvj_vta-lHcXaMw-aw/pub?start=true&amp;loop=true&amp;delayms=3000", IMAGE("https://chart.googleapis.com/chart?chs=150x150&amp;cht=qr&amp;chl=https://docs.google.com/presentation/d/1x7PDIrGXK3-H5to9IHqakJLqPTvj_vta-lHcXaMw-aw/pub?start=true&amp;loop=true&amp;delayms=3000",1))</f>
        <v>#REF!</v>
      </c>
      <c r="D26" s="3" t="s">
        <v>57</v>
      </c>
      <c r="E26" s="4" t="str">
        <f t="shared" si="3"/>
        <v>wedding photo booth rental orange county</v>
      </c>
    </row>
    <row r="27" ht="112.5" customHeight="1">
      <c r="A27" s="2" t="s">
        <v>58</v>
      </c>
      <c r="B27" s="2" t="s">
        <v>36</v>
      </c>
      <c r="C27" s="1" t="str">
        <f>HYPERLINK("https://docs.google.com/presentation/d/1x7PDIrGXK3-H5to9IHqakJLqPTvj_vta-lHcXaMw-aw/view", IMAGE("https://chart.googleapis.com/chart?chs=150x150&amp;cht=qr&amp;chl=https://docs.google.com/presentation/d/1x7PDIrGXK3-H5to9IHqakJLqPTvj_vta-lHcXaMw-aw/view",1))</f>
        <v>#REF!</v>
      </c>
      <c r="D27" s="3" t="s">
        <v>59</v>
      </c>
      <c r="E27" s="4" t="str">
        <f t="shared" si="3"/>
        <v>wedding photo booth rental orange county</v>
      </c>
    </row>
    <row r="28" ht="112.5" customHeight="1">
      <c r="A28" s="2" t="s">
        <v>60</v>
      </c>
      <c r="B28" s="2" t="s">
        <v>61</v>
      </c>
      <c r="C28" s="1" t="str">
        <f>HYPERLINK("https://docs.google.com/presentation/d/1x7PDIrGXK3-H5to9IHqakJLqPTvj_vta-lHcXaMw-aw/htmlpresent", IMAGE("https://chart.googleapis.com/chart?chs=150x150&amp;cht=qr&amp;chl=https://docs.google.com/presentation/d/1x7PDIrGXK3-H5to9IHqakJLqPTvj_vta-lHcXaMw-aw/htmlpresent",1))</f>
        <v>#REF!</v>
      </c>
      <c r="D28" s="3" t="s">
        <v>62</v>
      </c>
      <c r="E28" s="4" t="str">
        <f t="shared" si="3"/>
        <v>wedding photo booth rental orange county</v>
      </c>
    </row>
    <row r="29" ht="112.5" customHeight="1">
      <c r="A29" s="2" t="s">
        <v>63</v>
      </c>
      <c r="B29" s="2" t="s">
        <v>64</v>
      </c>
      <c r="C29" s="1" t="str">
        <f>HYPERLINK("https://calendar.google.com/calendar/embed?src=d5b8e4281841aa78e55c20923088698122c17431414ea68a91d484370d136d7a@group.calendar.google.com", IMAGE("https://chart.googleapis.com/chart?chs=150x150&amp;cht=qr&amp;chl=https://calendar.google.com/calendar/embed?src=d5b8e4281841aa78e55c20923088698122c17431414ea68a91d484370d136d7a@group.calendar.google.com",1))</f>
        <v>#REF!</v>
      </c>
      <c r="D29" s="3" t="s">
        <v>65</v>
      </c>
      <c r="E29" s="4" t="str">
        <f>HYPERLINK("https://calendar.google.com/calendar/embed?src=d5b8e4281841aa78e55c20923088698122c17431414ea68a91d484370d136d7a@group.calendar.google.com","wedding photo booth rental orange county")</f>
        <v>wedding photo booth rental orange county</v>
      </c>
    </row>
    <row r="30" ht="112.5" customHeight="1">
      <c r="A30" s="2" t="s">
        <v>66</v>
      </c>
      <c r="B30" s="2" t="s">
        <v>67</v>
      </c>
      <c r="C30" s="1" t="str">
        <f>HYPERLINK("https://www.google.com/calendar/event?eid=cTc4NjRhbHFibXY4aDgzdTJzaTNqMzE1MHMgZDViOGU0MjgxODQxYWE3OGU1NWMyMDkyMzA4ODY5ODEyMmMxNzQzMTQxNGVhNjhhOTFkNDg0MzcwZDEzNmQ3YUBncm91cC5jYWxlbmRhci5nb29nbGUuY29t", IMAGE("https://chart.googleapis.com/chart?chs=150x150&amp;cht=qr&amp;chl=https://www.google.com/calendar/event?eid=cTc4NjRhbHFibXY4aDgzdTJzaTNqMzE1MHMgZDViOGU0MjgxODQxYWE3OGU1NWMyMDkyMzA4ODY5ODEyMmMxNzQzMTQxNGVhNjhhOTFkNDg0MzcwZDEzNmQ3YUBncm91cC5jYWxlbmRhci5nb29nbGUuY29"&amp;"t",1))</f>
        <v>#REF!</v>
      </c>
      <c r="D30" s="3" t="s">
        <v>68</v>
      </c>
      <c r="E30" s="4" t="str">
        <f>HYPERLINK("https://www.google.com/calendar/event?eid=cTc4NjRhbHFibXY4aDgzdTJzaTNqMzE1MHMgZDViOGU0MjgxODQxYWE3OGU1NWMyMDkyMzA4ODY5ODEyMmMxNzQzMTQxNGVhNjhhOTFkNDg0MzcwZDEzNmQ3YUBncm91cC5jYWxlbmRhci5nb29nbGUuY29t","wedding photo booth rental orange county")</f>
        <v>wedding photo booth rental orange county</v>
      </c>
    </row>
    <row r="31" ht="112.5" customHeight="1">
      <c r="A31" s="2" t="s">
        <v>66</v>
      </c>
      <c r="B31" s="2" t="s">
        <v>67</v>
      </c>
      <c r="C31" s="1" t="str">
        <f>HYPERLINK("https://www.google.com/calendar/event?eid=dGdhOTg2OWFmNWI0ZTZoZmg3NnJsMmpwN3MgZDViOGU0MjgxODQxYWE3OGU1NWMyMDkyMzA4ODY5ODEyMmMxNzQzMTQxNGVhNjhhOTFkNDg0MzcwZDEzNmQ3YUBncm91cC5jYWxlbmRhci5nb29nbGUuY29t", IMAGE("https://chart.googleapis.com/chart?chs=150x150&amp;cht=qr&amp;chl=https://www.google.com/calendar/event?eid=dGdhOTg2OWFmNWI0ZTZoZmg3NnJsMmpwN3MgZDViOGU0MjgxODQxYWE3OGU1NWMyMDkyMzA4ODY5ODEyMmMxNzQzMTQxNGVhNjhhOTFkNDg0MzcwZDEzNmQ3YUBncm91cC5jYWxlbmRhci5nb29nbGUuY29"&amp;"t",1))</f>
        <v>#REF!</v>
      </c>
      <c r="D31" s="3" t="s">
        <v>69</v>
      </c>
      <c r="E31" s="4" t="str">
        <f>HYPERLINK("https://www.google.com/calendar/event?eid=dGdhOTg2OWFmNWI0ZTZoZmg3NnJsMmpwN3MgZDViOGU0MjgxODQxYWE3OGU1NWMyMDkyMzA4ODY5ODEyMmMxNzQzMTQxNGVhNjhhOTFkNDg0MzcwZDEzNmQ3YUBncm91cC5jYWxlbmRhci5nb29nbGUuY29t","wedding photo booth rental orange county")</f>
        <v>wedding photo booth rental orange county</v>
      </c>
    </row>
    <row r="32" ht="112.5" customHeight="1">
      <c r="A32" s="2" t="s">
        <v>66</v>
      </c>
      <c r="B32" s="2" t="s">
        <v>67</v>
      </c>
      <c r="C32" s="1" t="str">
        <f>HYPERLINK("https://www.google.com/calendar/event?eid=cXVzc2Fnb3UwNHFmZGNiYTg0bG9uZGtkMG8gZDViOGU0MjgxODQxYWE3OGU1NWMyMDkyMzA4ODY5ODEyMmMxNzQzMTQxNGVhNjhhOTFkNDg0MzcwZDEzNmQ3YUBncm91cC5jYWxlbmRhci5nb29nbGUuY29t", IMAGE("https://chart.googleapis.com/chart?chs=150x150&amp;cht=qr&amp;chl=https://www.google.com/calendar/event?eid=cXVzc2Fnb3UwNHFmZGNiYTg0bG9uZGtkMG8gZDViOGU0MjgxODQxYWE3OGU1NWMyMDkyMzA4ODY5ODEyMmMxNzQzMTQxNGVhNjhhOTFkNDg0MzcwZDEzNmQ3YUBncm91cC5jYWxlbmRhci5nb29nbGUuY29"&amp;"t",1))</f>
        <v>#REF!</v>
      </c>
      <c r="D32" s="3" t="s">
        <v>70</v>
      </c>
      <c r="E32" s="4" t="str">
        <f>HYPERLINK("https://www.google.com/calendar/event?eid=cXVzc2Fnb3UwNHFmZGNiYTg0bG9uZGtkMG8gZDViOGU0MjgxODQxYWE3OGU1NWMyMDkyMzA4ODY5ODEyMmMxNzQzMTQxNGVhNjhhOTFkNDg0MzcwZDEzNmQ3YUBncm91cC5jYWxlbmRhci5nb29nbGUuY29t","wedding photo booth rental orange county")</f>
        <v>wedding photo booth rental orange county</v>
      </c>
    </row>
    <row r="33" ht="112.5" customHeight="1">
      <c r="A33" s="2" t="s">
        <v>66</v>
      </c>
      <c r="B33" s="2" t="s">
        <v>67</v>
      </c>
      <c r="C33" s="1" t="str">
        <f>HYPERLINK("https://www.google.com/calendar/event?eid=cnJ1OHJudG1lYnVpZTg1ZjY2cnVoZnY5bmcgZDViOGU0MjgxODQxYWE3OGU1NWMyMDkyMzA4ODY5ODEyMmMxNzQzMTQxNGVhNjhhOTFkNDg0MzcwZDEzNmQ3YUBncm91cC5jYWxlbmRhci5nb29nbGUuY29t", IMAGE("https://chart.googleapis.com/chart?chs=150x150&amp;cht=qr&amp;chl=https://www.google.com/calendar/event?eid=cnJ1OHJudG1lYnVpZTg1ZjY2cnVoZnY5bmcgZDViOGU0MjgxODQxYWE3OGU1NWMyMDkyMzA4ODY5ODEyMmMxNzQzMTQxNGVhNjhhOTFkNDg0MzcwZDEzNmQ3YUBncm91cC5jYWxlbmRhci5nb29nbGUuY29"&amp;"t",1))</f>
        <v>#REF!</v>
      </c>
      <c r="D33" s="3" t="s">
        <v>71</v>
      </c>
      <c r="E33" s="4" t="str">
        <f>HYPERLINK("https://www.google.com/calendar/event?eid=cnJ1OHJudG1lYnVpZTg1ZjY2cnVoZnY5bmcgZDViOGU0MjgxODQxYWE3OGU1NWMyMDkyMzA4ODY5ODEyMmMxNzQzMTQxNGVhNjhhOTFkNDg0MzcwZDEzNmQ3YUBncm91cC5jYWxlbmRhci5nb29nbGUuY29t","wedding photo booth rental orange county")</f>
        <v>wedding photo booth rental orange county</v>
      </c>
    </row>
    <row r="34" ht="112.5" customHeight="1">
      <c r="A34" s="2" t="s">
        <v>66</v>
      </c>
      <c r="B34" s="2" t="s">
        <v>67</v>
      </c>
      <c r="C34" s="1" t="str">
        <f>HYPERLINK("https://www.google.com/calendar/event?eid=Y3ZxZ20zOGE2dWVlNGhzMDI1NXI4OW9oYW8gZDViOGU0MjgxODQxYWE3OGU1NWMyMDkyMzA4ODY5ODEyMmMxNzQzMTQxNGVhNjhhOTFkNDg0MzcwZDEzNmQ3YUBncm91cC5jYWxlbmRhci5nb29nbGUuY29t", IMAGE("https://chart.googleapis.com/chart?chs=150x150&amp;cht=qr&amp;chl=https://www.google.com/calendar/event?eid=Y3ZxZ20zOGE2dWVlNGhzMDI1NXI4OW9oYW8gZDViOGU0MjgxODQxYWE3OGU1NWMyMDkyMzA4ODY5ODEyMmMxNzQzMTQxNGVhNjhhOTFkNDg0MzcwZDEzNmQ3YUBncm91cC5jYWxlbmRhci5nb29nbGUuY29"&amp;"t",1))</f>
        <v>#REF!</v>
      </c>
      <c r="D34" s="3" t="s">
        <v>72</v>
      </c>
      <c r="E34" s="4" t="str">
        <f>HYPERLINK("https://www.google.com/calendar/event?eid=Y3ZxZ20zOGE2dWVlNGhzMDI1NXI4OW9oYW8gZDViOGU0MjgxODQxYWE3OGU1NWMyMDkyMzA4ODY5ODEyMmMxNzQzMTQxNGVhNjhhOTFkNDg0MzcwZDEzNmQ3YUBncm91cC5jYWxlbmRhci5nb29nbGUuY29t","wedding photo booth rental orange county")</f>
        <v>wedding photo booth rental orange county</v>
      </c>
    </row>
    <row r="35" ht="112.5" customHeight="1">
      <c r="A35" s="2" t="s">
        <v>66</v>
      </c>
      <c r="B35" s="2" t="s">
        <v>67</v>
      </c>
      <c r="C35" s="1" t="str">
        <f>HYPERLINK("https://www.google.com/calendar/event?eid=cWFwdWhxc3BobzlzdXA3NGU4bm5hODVxZGcgZDViOGU0MjgxODQxYWE3OGU1NWMyMDkyMzA4ODY5ODEyMmMxNzQzMTQxNGVhNjhhOTFkNDg0MzcwZDEzNmQ3YUBncm91cC5jYWxlbmRhci5nb29nbGUuY29t", IMAGE("https://chart.googleapis.com/chart?chs=150x150&amp;cht=qr&amp;chl=https://www.google.com/calendar/event?eid=cWFwdWhxc3BobzlzdXA3NGU4bm5hODVxZGcgZDViOGU0MjgxODQxYWE3OGU1NWMyMDkyMzA4ODY5ODEyMmMxNzQzMTQxNGVhNjhhOTFkNDg0MzcwZDEzNmQ3YUBncm91cC5jYWxlbmRhci5nb29nbGUuY29"&amp;"t",1))</f>
        <v>#REF!</v>
      </c>
      <c r="D35" s="3" t="s">
        <v>73</v>
      </c>
      <c r="E35" s="4" t="str">
        <f>HYPERLINK("https://www.google.com/calendar/event?eid=cWFwdWhxc3BobzlzdXA3NGU4bm5hODVxZGcgZDViOGU0MjgxODQxYWE3OGU1NWMyMDkyMzA4ODY5ODEyMmMxNzQzMTQxNGVhNjhhOTFkNDg0MzcwZDEzNmQ3YUBncm91cC5jYWxlbmRhci5nb29nbGUuY29t","wedding photo booth rental orange county")</f>
        <v>wedding photo booth rental orange county</v>
      </c>
    </row>
    <row r="36" ht="112.5" customHeight="1">
      <c r="A36" s="2" t="s">
        <v>66</v>
      </c>
      <c r="B36" s="2" t="s">
        <v>67</v>
      </c>
      <c r="C36" s="1" t="str">
        <f>HYPERLINK("https://www.google.com/calendar/event?eid=dTRmMWRxZ2tzZjlhN2ZyazNiY2Q2dGhqM2MgZDViOGU0MjgxODQxYWE3OGU1NWMyMDkyMzA4ODY5ODEyMmMxNzQzMTQxNGVhNjhhOTFkNDg0MzcwZDEzNmQ3YUBncm91cC5jYWxlbmRhci5nb29nbGUuY29t", IMAGE("https://chart.googleapis.com/chart?chs=150x150&amp;cht=qr&amp;chl=https://www.google.com/calendar/event?eid=dTRmMWRxZ2tzZjlhN2ZyazNiY2Q2dGhqM2MgZDViOGU0MjgxODQxYWE3OGU1NWMyMDkyMzA4ODY5ODEyMmMxNzQzMTQxNGVhNjhhOTFkNDg0MzcwZDEzNmQ3YUBncm91cC5jYWxlbmRhci5nb29nbGUuY29"&amp;"t",1))</f>
        <v>#REF!</v>
      </c>
      <c r="D36" s="3" t="s">
        <v>74</v>
      </c>
      <c r="E36" s="4" t="str">
        <f>HYPERLINK("https://www.google.com/calendar/event?eid=dTRmMWRxZ2tzZjlhN2ZyazNiY2Q2dGhqM2MgZDViOGU0MjgxODQxYWE3OGU1NWMyMDkyMzA4ODY5ODEyMmMxNzQzMTQxNGVhNjhhOTFkNDg0MzcwZDEzNmQ3YUBncm91cC5jYWxlbmRhci5nb29nbGUuY29t","wedding photo booth rental orange county")</f>
        <v>wedding photo booth rental orange county</v>
      </c>
    </row>
    <row r="37" ht="112.5" customHeight="1">
      <c r="A37" s="2" t="s">
        <v>66</v>
      </c>
      <c r="B37" s="2" t="s">
        <v>67</v>
      </c>
      <c r="C37" s="1" t="str">
        <f>HYPERLINK("https://www.google.com/calendar/event?eid=YmtlMGJlN2lmMmh0ZGFjbW5vY3RidTU4YzAgZDViOGU0MjgxODQxYWE3OGU1NWMyMDkyMzA4ODY5ODEyMmMxNzQzMTQxNGVhNjhhOTFkNDg0MzcwZDEzNmQ3YUBncm91cC5jYWxlbmRhci5nb29nbGUuY29t", IMAGE("https://chart.googleapis.com/chart?chs=150x150&amp;cht=qr&amp;chl=https://www.google.com/calendar/event?eid=YmtlMGJlN2lmMmh0ZGFjbW5vY3RidTU4YzAgZDViOGU0MjgxODQxYWE3OGU1NWMyMDkyMzA4ODY5ODEyMmMxNzQzMTQxNGVhNjhhOTFkNDg0MzcwZDEzNmQ3YUBncm91cC5jYWxlbmRhci5nb29nbGUuY29"&amp;"t",1))</f>
        <v>#REF!</v>
      </c>
      <c r="D37" s="3" t="s">
        <v>75</v>
      </c>
      <c r="E37" s="4" t="str">
        <f>HYPERLINK("https://www.google.com/calendar/event?eid=YmtlMGJlN2lmMmh0ZGFjbW5vY3RidTU4YzAgZDViOGU0MjgxODQxYWE3OGU1NWMyMDkyMzA4ODY5ODEyMmMxNzQzMTQxNGVhNjhhOTFkNDg0MzcwZDEzNmQ3YUBncm91cC5jYWxlbmRhci5nb29nbGUuY29t","wedding photo booth rental orange county")</f>
        <v>wedding photo booth rental orange county</v>
      </c>
    </row>
    <row r="38" ht="112.5" customHeight="1">
      <c r="A38" s="2" t="s">
        <v>66</v>
      </c>
      <c r="B38" s="2" t="s">
        <v>67</v>
      </c>
      <c r="C38" s="1" t="str">
        <f>HYPERLINK("https://www.google.com/calendar/event?eid=czNnZnRtb3EwOGphZjc5MDRrbGRwMmZvZTAgZDViOGU0MjgxODQxYWE3OGU1NWMyMDkyMzA4ODY5ODEyMmMxNzQzMTQxNGVhNjhhOTFkNDg0MzcwZDEzNmQ3YUBncm91cC5jYWxlbmRhci5nb29nbGUuY29t", IMAGE("https://chart.googleapis.com/chart?chs=150x150&amp;cht=qr&amp;chl=https://www.google.com/calendar/event?eid=czNnZnRtb3EwOGphZjc5MDRrbGRwMmZvZTAgZDViOGU0MjgxODQxYWE3OGU1NWMyMDkyMzA4ODY5ODEyMmMxNzQzMTQxNGVhNjhhOTFkNDg0MzcwZDEzNmQ3YUBncm91cC5jYWxlbmRhci5nb29nbGUuY29"&amp;"t",1))</f>
        <v>#REF!</v>
      </c>
      <c r="D38" s="3" t="s">
        <v>76</v>
      </c>
      <c r="E38" s="4" t="str">
        <f>HYPERLINK("https://www.google.com/calendar/event?eid=czNnZnRtb3EwOGphZjc5MDRrbGRwMmZvZTAgZDViOGU0MjgxODQxYWE3OGU1NWMyMDkyMzA4ODY5ODEyMmMxNzQzMTQxNGVhNjhhOTFkNDg0MzcwZDEzNmQ3YUBncm91cC5jYWxlbmRhci5nb29nbGUuY29t","wedding photo booth rental orange county")</f>
        <v>wedding photo booth rental orange county</v>
      </c>
    </row>
    <row r="39" ht="112.5" customHeight="1">
      <c r="A39" s="2" t="s">
        <v>66</v>
      </c>
      <c r="B39" s="2" t="s">
        <v>67</v>
      </c>
      <c r="C39" s="1" t="str">
        <f>HYPERLINK("https://www.google.com/calendar/event?eid=dHFzY2gyNjdrZmI2dWdlbTBwdWhvYWFyZTQgZDViOGU0MjgxODQxYWE3OGU1NWMyMDkyMzA4ODY5ODEyMmMxNzQzMTQxNGVhNjhhOTFkNDg0MzcwZDEzNmQ3YUBncm91cC5jYWxlbmRhci5nb29nbGUuY29t", IMAGE("https://chart.googleapis.com/chart?chs=150x150&amp;cht=qr&amp;chl=https://www.google.com/calendar/event?eid=dHFzY2gyNjdrZmI2dWdlbTBwdWhvYWFyZTQgZDViOGU0MjgxODQxYWE3OGU1NWMyMDkyMzA4ODY5ODEyMmMxNzQzMTQxNGVhNjhhOTFkNDg0MzcwZDEzNmQ3YUBncm91cC5jYWxlbmRhci5nb29nbGUuY29"&amp;"t",1))</f>
        <v>#REF!</v>
      </c>
      <c r="D39" s="3" t="s">
        <v>77</v>
      </c>
      <c r="E39" s="4" t="str">
        <f>HYPERLINK("https://www.google.com/calendar/event?eid=dHFzY2gyNjdrZmI2dWdlbTBwdWhvYWFyZTQgZDViOGU0MjgxODQxYWE3OGU1NWMyMDkyMzA4ODY5ODEyMmMxNzQzMTQxNGVhNjhhOTFkNDg0MzcwZDEzNmQ3YUBncm91cC5jYWxlbmRhci5nb29nbGUuY29t","wedding photo booth rental orange county")</f>
        <v>wedding photo booth rental orange county</v>
      </c>
    </row>
    <row r="40" ht="112.5" customHeight="1">
      <c r="A40" s="2" t="s">
        <v>66</v>
      </c>
      <c r="B40" s="2" t="s">
        <v>67</v>
      </c>
      <c r="C40" s="1" t="str">
        <f>HYPERLINK("https://www.google.com/calendar/event?eid=ajVuaGdzdHNvbmZhaXZncXZ1NnBlbHNxbWcgZDViOGU0MjgxODQxYWE3OGU1NWMyMDkyMzA4ODY5ODEyMmMxNzQzMTQxNGVhNjhhOTFkNDg0MzcwZDEzNmQ3YUBncm91cC5jYWxlbmRhci5nb29nbGUuY29t", IMAGE("https://chart.googleapis.com/chart?chs=150x150&amp;cht=qr&amp;chl=https://www.google.com/calendar/event?eid=ajVuaGdzdHNvbmZhaXZncXZ1NnBlbHNxbWcgZDViOGU0MjgxODQxYWE3OGU1NWMyMDkyMzA4ODY5ODEyMmMxNzQzMTQxNGVhNjhhOTFkNDg0MzcwZDEzNmQ3YUBncm91cC5jYWxlbmRhci5nb29nbGUuY29"&amp;"t",1))</f>
        <v>#REF!</v>
      </c>
      <c r="D40" s="3" t="s">
        <v>78</v>
      </c>
      <c r="E40" s="4" t="str">
        <f>HYPERLINK("https://www.google.com/calendar/event?eid=ajVuaGdzdHNvbmZhaXZncXZ1NnBlbHNxbWcgZDViOGU0MjgxODQxYWE3OGU1NWMyMDkyMzA4ODY5ODEyMmMxNzQzMTQxNGVhNjhhOTFkNDg0MzcwZDEzNmQ3YUBncm91cC5jYWxlbmRhci5nb29nbGUuY29t","wedding photo booth rental orange county")</f>
        <v>wedding photo booth rental orange county</v>
      </c>
    </row>
    <row r="41" ht="112.5" customHeight="1">
      <c r="A41" s="2" t="s">
        <v>66</v>
      </c>
      <c r="B41" s="2" t="s">
        <v>67</v>
      </c>
      <c r="C41" s="1" t="str">
        <f>HYPERLINK("https://www.google.com/calendar/event?eid=dmJscWhpdW5wOGdnMW1hNzEwYjdmNzBrbGcgZDViOGU0MjgxODQxYWE3OGU1NWMyMDkyMzA4ODY5ODEyMmMxNzQzMTQxNGVhNjhhOTFkNDg0MzcwZDEzNmQ3YUBncm91cC5jYWxlbmRhci5nb29nbGUuY29t", IMAGE("https://chart.googleapis.com/chart?chs=150x150&amp;cht=qr&amp;chl=https://www.google.com/calendar/event?eid=dmJscWhpdW5wOGdnMW1hNzEwYjdmNzBrbGcgZDViOGU0MjgxODQxYWE3OGU1NWMyMDkyMzA4ODY5ODEyMmMxNzQzMTQxNGVhNjhhOTFkNDg0MzcwZDEzNmQ3YUBncm91cC5jYWxlbmRhci5nb29nbGUuY29"&amp;"t",1))</f>
        <v>#REF!</v>
      </c>
      <c r="D41" s="3" t="s">
        <v>79</v>
      </c>
      <c r="E41" s="4" t="str">
        <f>HYPERLINK("https://www.google.com/calendar/event?eid=dmJscWhpdW5wOGdnMW1hNzEwYjdmNzBrbGcgZDViOGU0MjgxODQxYWE3OGU1NWMyMDkyMzA4ODY5ODEyMmMxNzQzMTQxNGVhNjhhOTFkNDg0MzcwZDEzNmQ3YUBncm91cC5jYWxlbmRhci5nb29nbGUuY29t","wedding photo booth rental orange county")</f>
        <v>wedding photo booth rental orange county</v>
      </c>
    </row>
    <row r="42" ht="112.5" customHeight="1">
      <c r="A42" s="2" t="s">
        <v>66</v>
      </c>
      <c r="B42" s="2" t="s">
        <v>67</v>
      </c>
      <c r="C42" s="1" t="str">
        <f>HYPERLINK("https://www.google.com/calendar/event?eid=dmRmMThlM2s3bDltN2MxYXF0NWpxMmdxMmMgZDViOGU0MjgxODQxYWE3OGU1NWMyMDkyMzA4ODY5ODEyMmMxNzQzMTQxNGVhNjhhOTFkNDg0MzcwZDEzNmQ3YUBncm91cC5jYWxlbmRhci5nb29nbGUuY29t", IMAGE("https://chart.googleapis.com/chart?chs=150x150&amp;cht=qr&amp;chl=https://www.google.com/calendar/event?eid=dmRmMThlM2s3bDltN2MxYXF0NWpxMmdxMmMgZDViOGU0MjgxODQxYWE3OGU1NWMyMDkyMzA4ODY5ODEyMmMxNzQzMTQxNGVhNjhhOTFkNDg0MzcwZDEzNmQ3YUBncm91cC5jYWxlbmRhci5nb29nbGUuY29"&amp;"t",1))</f>
        <v>#REF!</v>
      </c>
      <c r="D42" s="3" t="s">
        <v>80</v>
      </c>
      <c r="E42" s="4" t="str">
        <f>HYPERLINK("https://www.google.com/calendar/event?eid=dmRmMThlM2s3bDltN2MxYXF0NWpxMmdxMmMgZDViOGU0MjgxODQxYWE3OGU1NWMyMDkyMzA4ODY5ODEyMmMxNzQzMTQxNGVhNjhhOTFkNDg0MzcwZDEzNmQ3YUBncm91cC5jYWxlbmRhci5nb29nbGUuY29t","wedding photo booth rental orange county")</f>
        <v>wedding photo booth rental orange county</v>
      </c>
    </row>
    <row r="43" ht="112.5" customHeight="1">
      <c r="A43" s="2" t="s">
        <v>66</v>
      </c>
      <c r="B43" s="2" t="s">
        <v>67</v>
      </c>
      <c r="C43" s="1" t="str">
        <f>HYPERLINK("https://www.google.com/calendar/event?eid=aHJyNHA3bzdtbGhtYWs0bnFpZ3RzbHZ0OWMgZDViOGU0MjgxODQxYWE3OGU1NWMyMDkyMzA4ODY5ODEyMmMxNzQzMTQxNGVhNjhhOTFkNDg0MzcwZDEzNmQ3YUBncm91cC5jYWxlbmRhci5nb29nbGUuY29t", IMAGE("https://chart.googleapis.com/chart?chs=150x150&amp;cht=qr&amp;chl=https://www.google.com/calendar/event?eid=aHJyNHA3bzdtbGhtYWs0bnFpZ3RzbHZ0OWMgZDViOGU0MjgxODQxYWE3OGU1NWMyMDkyMzA4ODY5ODEyMmMxNzQzMTQxNGVhNjhhOTFkNDg0MzcwZDEzNmQ3YUBncm91cC5jYWxlbmRhci5nb29nbGUuY29"&amp;"t",1))</f>
        <v>#REF!</v>
      </c>
      <c r="D43" s="3" t="s">
        <v>81</v>
      </c>
      <c r="E43" s="4" t="str">
        <f>HYPERLINK("https://www.google.com/calendar/event?eid=aHJyNHA3bzdtbGhtYWs0bnFpZ3RzbHZ0OWMgZDViOGU0MjgxODQxYWE3OGU1NWMyMDkyMzA4ODY5ODEyMmMxNzQzMTQxNGVhNjhhOTFkNDg0MzcwZDEzNmQ3YUBncm91cC5jYWxlbmRhci5nb29nbGUuY29t","wedding photo booth rental orange county")</f>
        <v>wedding photo booth rental orange county</v>
      </c>
    </row>
    <row r="44" ht="112.5" customHeight="1">
      <c r="A44" s="2" t="s">
        <v>66</v>
      </c>
      <c r="B44" s="2" t="s">
        <v>67</v>
      </c>
      <c r="C44" s="1" t="str">
        <f>HYPERLINK("https://www.google.com/calendar/event?eid=bGJvaTYxbTZyMXZibmkwb3JucWZjaXNwdm8gZDViOGU0MjgxODQxYWE3OGU1NWMyMDkyMzA4ODY5ODEyMmMxNzQzMTQxNGVhNjhhOTFkNDg0MzcwZDEzNmQ3YUBncm91cC5jYWxlbmRhci5nb29nbGUuY29t", IMAGE("https://chart.googleapis.com/chart?chs=150x150&amp;cht=qr&amp;chl=https://www.google.com/calendar/event?eid=bGJvaTYxbTZyMXZibmkwb3JucWZjaXNwdm8gZDViOGU0MjgxODQxYWE3OGU1NWMyMDkyMzA4ODY5ODEyMmMxNzQzMTQxNGVhNjhhOTFkNDg0MzcwZDEzNmQ3YUBncm91cC5jYWxlbmRhci5nb29nbGUuY29"&amp;"t",1))</f>
        <v>#REF!</v>
      </c>
      <c r="D44" s="3" t="s">
        <v>82</v>
      </c>
      <c r="E44" s="4" t="str">
        <f>HYPERLINK("https://www.google.com/calendar/event?eid=bGJvaTYxbTZyMXZibmkwb3JucWZjaXNwdm8gZDViOGU0MjgxODQxYWE3OGU1NWMyMDkyMzA4ODY5ODEyMmMxNzQzMTQxNGVhNjhhOTFkNDg0MzcwZDEzNmQ3YUBncm91cC5jYWxlbmRhci5nb29nbGUuY29t","wedding photo booth rental orange county")</f>
        <v>wedding photo booth rental orange county</v>
      </c>
    </row>
    <row r="45" ht="112.5" customHeight="1">
      <c r="A45" s="2" t="s">
        <v>83</v>
      </c>
      <c r="B45" s="2" t="s">
        <v>1</v>
      </c>
      <c r="C45" s="1" t="str">
        <f>HYPERLINK("https://youtu.be/StoUDKqo4Mg", IMAGE("https://chart.googleapis.com/chart?chs=150x150&amp;cht=qr&amp;chl=https://youtu.be/StoUDKqo4Mg",1))</f>
        <v>#REF!</v>
      </c>
      <c r="D45" s="3" t="s">
        <v>84</v>
      </c>
      <c r="E45" s="4" t="str">
        <f>HYPERLINK("https://youtu.be/StoUDKqo4Mg","wedding photo booth rental orange county")</f>
        <v>wedding photo booth rental orange county</v>
      </c>
    </row>
    <row r="46" ht="112.5" customHeight="1">
      <c r="A46" s="2" t="s">
        <v>83</v>
      </c>
      <c r="B46" s="2" t="s">
        <v>1</v>
      </c>
      <c r="C46" s="1" t="str">
        <f>HYPERLINK("https://youtu.be/4V21Y-AhXqI", IMAGE("https://chart.googleapis.com/chart?chs=150x150&amp;cht=qr&amp;chl=https://youtu.be/4V21Y-AhXqI",1))</f>
        <v>#REF!</v>
      </c>
      <c r="D46" s="3" t="s">
        <v>85</v>
      </c>
      <c r="E46" s="4" t="str">
        <f>HYPERLINK("https://youtu.be/4V21Y-AhXqI","wedding photo booth rental orange county")</f>
        <v>wedding photo booth rental orange county</v>
      </c>
    </row>
    <row r="47" ht="112.5" customHeight="1">
      <c r="A47" s="2" t="s">
        <v>83</v>
      </c>
      <c r="B47" s="2" t="s">
        <v>1</v>
      </c>
      <c r="C47" s="1" t="str">
        <f>HYPERLINK("https://youtu.be/C-4iGzy53wY", IMAGE("https://chart.googleapis.com/chart?chs=150x150&amp;cht=qr&amp;chl=https://youtu.be/C-4iGzy53wY",1))</f>
        <v>#REF!</v>
      </c>
      <c r="D47" s="3" t="s">
        <v>86</v>
      </c>
      <c r="E47" s="4" t="str">
        <f>HYPERLINK("https://youtu.be/C-4iGzy53wY","wedding photo booth rental orange county")</f>
        <v>wedding photo booth rental orange county</v>
      </c>
    </row>
    <row r="48" ht="112.5" customHeight="1">
      <c r="A48" s="2" t="s">
        <v>87</v>
      </c>
      <c r="B48" s="2" t="s">
        <v>88</v>
      </c>
      <c r="C48" s="1" t="str">
        <f>HYPERLINK("https://docs.google.com/spreadsheets/d/1oP3O83tI7_5t01szr2sQ2BpYDm7ahRqfxc9IyL7oFLE/edit#gid=0", IMAGE("https://chart.googleapis.com/chart?chs=150x150&amp;cht=qr&amp;chl=https://docs.google.com/spreadsheets/d/1oP3O83tI7_5t01szr2sQ2BpYDm7ahRqfxc9IyL7oFLE/edit#gid=0",1))</f>
        <v>#REF!</v>
      </c>
      <c r="D48" s="3" t="s">
        <v>89</v>
      </c>
      <c r="E48" s="4" t="str">
        <f>HYPERLINK("https://docs.google.com/spreadsheets/d/1oP3O83tI7_5t01szr2sQ2BpYDm7ahRqfxc9IyL7oFLE/edit#gid=0","wedding photo booth rental orange county Sheet1")</f>
        <v>wedding photo booth rental orange county Sheet1</v>
      </c>
    </row>
    <row r="49" ht="112.5" customHeight="1">
      <c r="A49" s="2" t="s">
        <v>87</v>
      </c>
      <c r="B49" s="2" t="s">
        <v>90</v>
      </c>
      <c r="C49" s="1" t="str">
        <f>HYPERLINK("https://docs.google.com/spreadsheets/d/1oP3O83tI7_5t01szr2sQ2BpYDm7ahRqfxc9IyL7oFLE/edit#gid=2027947827", IMAGE("https://chart.googleapis.com/chart?chs=150x150&amp;cht=qr&amp;chl=https://docs.google.com/spreadsheets/d/1oP3O83tI7_5t01szr2sQ2BpYDm7ahRqfxc9IyL7oFLE/edit#gid=2027947827",1))</f>
        <v>#REF!</v>
      </c>
      <c r="D49" s="3" t="s">
        <v>91</v>
      </c>
      <c r="E49" s="4" t="str">
        <f>HYPERLINK("https://docs.google.com/spreadsheets/d/1oP3O83tI7_5t01szr2sQ2BpYDm7ahRqfxc9IyL7oFLE/edit#gid=2027947827","wedding photo booth rental orange county Keywords")</f>
        <v>wedding photo booth rental orange county Keywords</v>
      </c>
    </row>
    <row r="50" ht="112.5" customHeight="1">
      <c r="A50" s="2" t="s">
        <v>87</v>
      </c>
      <c r="B50" s="2" t="s">
        <v>92</v>
      </c>
      <c r="C50" s="1" t="str">
        <f>HYPERLINK("https://docs.google.com/spreadsheets/d/1oP3O83tI7_5t01szr2sQ2BpYDm7ahRqfxc9IyL7oFLE/edit#gid=1695890682", IMAGE("https://chart.googleapis.com/chart?chs=150x150&amp;cht=qr&amp;chl=https://docs.google.com/spreadsheets/d/1oP3O83tI7_5t01szr2sQ2BpYDm7ahRqfxc9IyL7oFLE/edit#gid=1695890682",1))</f>
        <v>#REF!</v>
      </c>
      <c r="D50" s="3" t="s">
        <v>93</v>
      </c>
      <c r="E50" s="4" t="str">
        <f>HYPERLINK("https://docs.google.com/spreadsheets/d/1oP3O83tI7_5t01szr2sQ2BpYDm7ahRqfxc9IyL7oFLE/edit#gid=1695890682","wedding photo booth rental orange county Content")</f>
        <v>wedding photo booth rental orange county Content</v>
      </c>
    </row>
    <row r="51" ht="112.5" customHeight="1">
      <c r="A51" s="2" t="s">
        <v>87</v>
      </c>
      <c r="B51" s="2" t="s">
        <v>94</v>
      </c>
      <c r="C51" s="1" t="str">
        <f>HYPERLINK("https://docs.google.com/spreadsheets/d/1oP3O83tI7_5t01szr2sQ2BpYDm7ahRqfxc9IyL7oFLE/edit#gid=1459282529", IMAGE("https://chart.googleapis.com/chart?chs=150x150&amp;cht=qr&amp;chl=https://docs.google.com/spreadsheets/d/1oP3O83tI7_5t01szr2sQ2BpYDm7ahRqfxc9IyL7oFLE/edit#gid=1459282529",1))</f>
        <v>#REF!</v>
      </c>
      <c r="D51" s="3" t="s">
        <v>95</v>
      </c>
      <c r="E51" s="4" t="str">
        <f>HYPERLINK("https://docs.google.com/spreadsheets/d/1oP3O83tI7_5t01szr2sQ2BpYDm7ahRqfxc9IyL7oFLE/edit#gid=1459282529","wedding photo booth rental orange county Calendar Events")</f>
        <v>wedding photo booth rental orange county Calendar Events</v>
      </c>
    </row>
    <row r="52">
      <c r="A52" s="1" t="str">
        <f>IFERROR(__xludf.DUMMYFUNCTION("IMPORTFEED(""https://news.google.com/rss/search?q=photobooth&amp;hl=en-US&amp;gl=US&amp;ceid=US:en"",""items created"", false)"),"#REF!")</f>
        <v>#REF!</v>
      </c>
      <c r="B52" s="1" t="str">
        <f>IFERROR(__xludf.DUMMYFUNCTION("IMPORTFEED(""https://news.google.com/rss/search?q=photobooth&amp;hl=en-US&amp;gl=US&amp;ceid=US:en"",""items title"", false)"),"#REF!")</f>
        <v>#REF!</v>
      </c>
      <c r="D52" s="1" t="str">
        <f>IFERROR(__xludf.DUMMYFUNCTION("IMPORTFEED(""https://news.google.com/rss/search?q=photobooth&amp;hl=en-US&amp;gl=US&amp;ceid=US:en"",""items url"", false)"),"#REF!")</f>
        <v>#REF!</v>
      </c>
      <c r="E52" s="1" t="str">
        <f>IFERROR(__xludf.DUMMYFUNCTION("IMPORTFEED(""https://news.google.com/rss/search?q=photobooth&amp;hl=en-US&amp;gl=US&amp;ceid=US:en"",""items summary"", false)"),"#REF!")</f>
        <v>#REF!</v>
      </c>
    </row>
  </sheetData>
  <mergeCells count="1">
    <mergeCell ref="A1:Z1"/>
  </mergeCells>
  <hyperlinks>
    <hyperlink r:id="rId1" ref="D2"/>
    <hyperlink r:id="rId2" ref="D3"/>
    <hyperlink r:id="rId3" ref="D4"/>
    <hyperlink r:id="rId4" ref="D5"/>
    <hyperlink r:id="rId5" ref="D6"/>
    <hyperlink r:id="rId6" ref="D7"/>
    <hyperlink r:id="rId7" ref="D8"/>
    <hyperlink r:id="rId8" ref="D9"/>
    <hyperlink r:id="rId9" ref="D10"/>
    <hyperlink r:id="rId10" ref="D11"/>
    <hyperlink r:id="rId11" ref="D12"/>
    <hyperlink r:id="rId12" ref="D13"/>
    <hyperlink r:id="rId13" ref="D14"/>
    <hyperlink r:id="rId14" ref="D15"/>
    <hyperlink r:id="rId15" ref="D16"/>
    <hyperlink r:id="rId16" ref="D17"/>
    <hyperlink r:id="rId17" ref="D18"/>
    <hyperlink r:id="rId18" ref="D19"/>
    <hyperlink r:id="rId19" ref="D20"/>
    <hyperlink r:id="rId20" ref="D21"/>
    <hyperlink r:id="rId21" ref="D22"/>
    <hyperlink r:id="rId22" ref="D23"/>
    <hyperlink r:id="rId23" ref="D24"/>
    <hyperlink r:id="rId24" ref="D25"/>
    <hyperlink r:id="rId25" ref="D26"/>
    <hyperlink r:id="rId26" ref="D27"/>
    <hyperlink r:id="rId27" ref="D28"/>
    <hyperlink r:id="rId28" ref="D29"/>
    <hyperlink r:id="rId29" ref="D30"/>
    <hyperlink r:id="rId30" ref="D31"/>
    <hyperlink r:id="rId31" ref="D32"/>
    <hyperlink r:id="rId32" ref="D33"/>
    <hyperlink r:id="rId33" ref="D34"/>
    <hyperlink r:id="rId34" ref="D35"/>
    <hyperlink r:id="rId35" ref="D36"/>
    <hyperlink r:id="rId36" ref="D37"/>
    <hyperlink r:id="rId37" ref="D38"/>
    <hyperlink r:id="rId38" ref="D39"/>
    <hyperlink r:id="rId39" ref="D40"/>
    <hyperlink r:id="rId40" ref="D41"/>
    <hyperlink r:id="rId41" ref="D42"/>
    <hyperlink r:id="rId42" ref="D43"/>
    <hyperlink r:id="rId43" ref="D44"/>
    <hyperlink r:id="rId44" ref="D45"/>
    <hyperlink r:id="rId45" ref="D46"/>
    <hyperlink r:id="rId46" ref="D47"/>
    <hyperlink r:id="rId47" location="gid=0" ref="D48"/>
    <hyperlink r:id="rId48" location="gid=2027947827" ref="D49"/>
    <hyperlink r:id="rId49" location="gid=1695890682" ref="D50"/>
    <hyperlink r:id="rId50" location="gid=1459282529" ref="D51"/>
  </hyperlinks>
  <drawing r:id="rId5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96</v>
      </c>
      <c r="B1" s="2" t="s">
        <v>1</v>
      </c>
      <c r="C1" s="4" t="str">
        <f>HYPERLINK("https://sites.google.com/view/los-angeles-photo-booth-rental/home","wedding photo booth rental orange county")</f>
        <v>wedding photo booth rental orange county</v>
      </c>
      <c r="D1" s="3" t="s">
        <v>2</v>
      </c>
    </row>
  </sheetData>
  <hyperlinks>
    <hyperlink r:id="rId1" ref="D1"/>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97</v>
      </c>
      <c r="B1" s="2" t="s">
        <v>98</v>
      </c>
      <c r="C1" s="2" t="s">
        <v>99</v>
      </c>
    </row>
    <row r="2">
      <c r="A2" s="2" t="s">
        <v>1</v>
      </c>
      <c r="B2" s="2" t="s">
        <v>1</v>
      </c>
      <c r="C2" s="2" t="s">
        <v>100</v>
      </c>
      <c r="D2" s="2" t="s">
        <v>99</v>
      </c>
    </row>
    <row r="3">
      <c r="A3" s="2" t="s">
        <v>101</v>
      </c>
      <c r="B3" s="2" t="s">
        <v>102</v>
      </c>
    </row>
    <row r="4">
      <c r="A4" s="2" t="s">
        <v>103</v>
      </c>
      <c r="B4" s="2" t="s">
        <v>104</v>
      </c>
    </row>
    <row r="5">
      <c r="A5" s="2" t="s">
        <v>105</v>
      </c>
      <c r="B5" s="5" t="s">
        <v>106</v>
      </c>
    </row>
    <row r="6">
      <c r="A6" s="2" t="s">
        <v>107</v>
      </c>
      <c r="B6" s="2">
        <v>34.0354257484226</v>
      </c>
    </row>
    <row r="7">
      <c r="A7" s="2" t="s">
        <v>108</v>
      </c>
      <c r="B7" s="2">
        <v>-117.936223884657</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109</v>
      </c>
      <c r="B1" s="3" t="s">
        <v>68</v>
      </c>
    </row>
    <row r="2">
      <c r="A2" s="2" t="s">
        <v>109</v>
      </c>
      <c r="B2" s="3" t="s">
        <v>69</v>
      </c>
    </row>
    <row r="3">
      <c r="A3" s="2" t="s">
        <v>109</v>
      </c>
      <c r="B3" s="3" t="s">
        <v>70</v>
      </c>
    </row>
    <row r="4">
      <c r="A4" s="2" t="s">
        <v>109</v>
      </c>
      <c r="B4" s="3" t="s">
        <v>71</v>
      </c>
    </row>
    <row r="5">
      <c r="A5" s="2" t="s">
        <v>109</v>
      </c>
      <c r="B5" s="3" t="s">
        <v>72</v>
      </c>
    </row>
    <row r="6">
      <c r="A6" s="2" t="s">
        <v>109</v>
      </c>
      <c r="B6" s="3" t="s">
        <v>73</v>
      </c>
    </row>
    <row r="7">
      <c r="A7" s="2" t="s">
        <v>109</v>
      </c>
      <c r="B7" s="3" t="s">
        <v>74</v>
      </c>
    </row>
    <row r="8">
      <c r="A8" s="2" t="s">
        <v>109</v>
      </c>
      <c r="B8" s="3" t="s">
        <v>75</v>
      </c>
    </row>
    <row r="9">
      <c r="A9" s="2" t="s">
        <v>109</v>
      </c>
      <c r="B9" s="3" t="s">
        <v>76</v>
      </c>
    </row>
    <row r="10">
      <c r="A10" s="2" t="s">
        <v>109</v>
      </c>
      <c r="B10" s="3" t="s">
        <v>77</v>
      </c>
    </row>
    <row r="11">
      <c r="A11" s="2" t="s">
        <v>109</v>
      </c>
      <c r="B11" s="3" t="s">
        <v>78</v>
      </c>
    </row>
    <row r="12">
      <c r="A12" s="2" t="s">
        <v>109</v>
      </c>
      <c r="B12" s="3" t="s">
        <v>79</v>
      </c>
    </row>
    <row r="13">
      <c r="A13" s="2" t="s">
        <v>109</v>
      </c>
      <c r="B13" s="3" t="s">
        <v>80</v>
      </c>
    </row>
    <row r="14">
      <c r="A14" s="2" t="s">
        <v>109</v>
      </c>
      <c r="B14" s="3" t="s">
        <v>81</v>
      </c>
    </row>
    <row r="15">
      <c r="A15" s="2" t="s">
        <v>109</v>
      </c>
      <c r="B15" s="3" t="s">
        <v>82</v>
      </c>
    </row>
  </sheetData>
  <hyperlinks>
    <hyperlink r:id="rId1" ref="B1"/>
    <hyperlink r:id="rId2" ref="B2"/>
    <hyperlink r:id="rId3" ref="B3"/>
    <hyperlink r:id="rId4" ref="B4"/>
    <hyperlink r:id="rId5" ref="B5"/>
    <hyperlink r:id="rId6" ref="B6"/>
    <hyperlink r:id="rId7" ref="B7"/>
    <hyperlink r:id="rId8" ref="B8"/>
    <hyperlink r:id="rId9" ref="B9"/>
    <hyperlink r:id="rId10" ref="B10"/>
    <hyperlink r:id="rId11" ref="B11"/>
    <hyperlink r:id="rId12" ref="B12"/>
    <hyperlink r:id="rId13" ref="B13"/>
    <hyperlink r:id="rId14" ref="B14"/>
    <hyperlink r:id="rId15" ref="B15"/>
  </hyperlinks>
  <drawing r:id="rId16"/>
</worksheet>
</file>